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22" documentId="13_ncr:1_{70FA2BA9-4448-4FCC-96D0-4648F0EF9F2D}" xr6:coauthVersionLast="47" xr6:coauthVersionMax="47" xr10:uidLastSave="{C879A458-7151-43E1-ACA8-D75812E607C0}"/>
  <bookViews>
    <workbookView xWindow="-108" yWindow="-108" windowWidth="23256" windowHeight="14856" tabRatio="816" xr2:uid="{00000000-000D-0000-FFFF-FFFF00000000}"/>
  </bookViews>
  <sheets>
    <sheet name="注意事項" sheetId="17" r:id="rId1"/>
    <sheet name="大学様式１（組織・設備等）" sheetId="16" r:id="rId2"/>
    <sheet name="大学様式２（学生）" sheetId="8" r:id="rId3"/>
  </sheets>
  <definedNames>
    <definedName name="_xlnm.Print_Area" localSheetId="1">'大学様式１（組織・設備等）'!$A$1:$BM$152</definedName>
    <definedName name="_xlnm.Print_Area" localSheetId="2">'大学様式２（学生）'!$B$1:$L$65</definedName>
    <definedName name="_xlnm.Print_Area" localSheetId="0">注意事項!$B$1:$C$23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3" i="16" l="1"/>
  <c r="AC93" i="16"/>
  <c r="H45" i="8" l="1" a="1"/>
  <c r="H45" i="8" s="1"/>
  <c r="E46" i="8" a="1"/>
  <c r="E46" i="8" s="1"/>
  <c r="E45" i="8" a="1"/>
  <c r="E45" i="8" s="1"/>
  <c r="I19" i="8"/>
  <c r="I16" i="8"/>
  <c r="I11" i="8"/>
  <c r="I8" i="8"/>
  <c r="H19" i="8"/>
  <c r="H16" i="8"/>
  <c r="H11" i="8"/>
  <c r="H8" i="8"/>
  <c r="G19" i="8"/>
  <c r="G16" i="8"/>
  <c r="G11" i="8"/>
  <c r="G8" i="8"/>
  <c r="F19" i="8"/>
  <c r="F16" i="8"/>
  <c r="F11" i="8"/>
  <c r="F8" i="8"/>
  <c r="E19" i="8"/>
  <c r="E16" i="8"/>
  <c r="E11" i="8"/>
  <c r="E8" i="8"/>
  <c r="AZ73" i="16"/>
  <c r="AZ69" i="16"/>
  <c r="AZ68" i="16"/>
  <c r="AR70" i="16"/>
  <c r="AG70" i="16"/>
  <c r="X70" i="16"/>
  <c r="BB66" i="16"/>
  <c r="AZ66" i="16"/>
  <c r="AT66" i="16"/>
  <c r="AL66" i="16"/>
  <c r="AG66" i="16"/>
  <c r="AB66" i="16"/>
  <c r="W66" i="16"/>
  <c r="R66" i="16"/>
  <c r="M66" i="16"/>
  <c r="BH53" i="16"/>
  <c r="BE53" i="16"/>
  <c r="BB53" i="16"/>
  <c r="AZ53" i="16"/>
  <c r="AW53" i="16"/>
  <c r="AQ53" i="16"/>
  <c r="AN53" i="16"/>
  <c r="AK53" i="16"/>
  <c r="AH53" i="16"/>
  <c r="AE53" i="16"/>
  <c r="AB53" i="16"/>
  <c r="Y53" i="16"/>
  <c r="V53" i="16"/>
  <c r="S53" i="16"/>
  <c r="P53" i="16"/>
  <c r="M53" i="16"/>
  <c r="BB44" i="16"/>
  <c r="AZ44" i="16"/>
  <c r="AT44" i="16"/>
  <c r="AL44" i="16"/>
  <c r="AG44" i="16"/>
  <c r="AB44" i="16"/>
  <c r="W44" i="16"/>
  <c r="R44" i="16"/>
  <c r="M44" i="16"/>
  <c r="AZ70" i="16" l="1"/>
  <c r="AH93" i="16"/>
  <c r="H26" i="8" a="1"/>
  <c r="H26" i="8" s="1"/>
  <c r="F26" i="8" a="1"/>
  <c r="F26" i="8" s="1"/>
  <c r="G26" i="8" a="1"/>
  <c r="G26" i="8" s="1"/>
  <c r="I26" i="8" a="1"/>
  <c r="I26" i="8" s="1"/>
  <c r="F27" i="8" a="1"/>
  <c r="F27" i="8" s="1"/>
  <c r="G27" i="8" a="1"/>
  <c r="G27" i="8" s="1"/>
  <c r="H27" i="8" a="1"/>
  <c r="H27" i="8" s="1"/>
  <c r="I27" i="8" a="1"/>
  <c r="I27" i="8" s="1"/>
  <c r="E27" i="8" a="1"/>
  <c r="E27" i="8" s="1"/>
  <c r="E26" i="8" a="1"/>
  <c r="E26" i="8" s="1"/>
  <c r="F24" i="8" a="1"/>
  <c r="F24" i="8" s="1"/>
  <c r="G24" i="8" a="1"/>
  <c r="G24" i="8" s="1"/>
  <c r="H24" i="8" a="1"/>
  <c r="H24" i="8" s="1"/>
  <c r="I24" i="8" a="1"/>
  <c r="I24" i="8" s="1"/>
  <c r="E24" i="8" a="1"/>
  <c r="E24" i="8" s="1"/>
  <c r="F23" i="8" a="1"/>
  <c r="F23" i="8" s="1"/>
  <c r="G23" i="8" a="1"/>
  <c r="G23" i="8" s="1"/>
  <c r="H23" i="8" a="1"/>
  <c r="H23" i="8" s="1"/>
  <c r="I23" i="8" a="1"/>
  <c r="I23" i="8" s="1"/>
  <c r="E23" i="8" a="1"/>
  <c r="E23" i="8" s="1"/>
  <c r="I28" i="8" l="1"/>
  <c r="G25" i="8"/>
  <c r="G28" i="8"/>
  <c r="I25" i="8"/>
  <c r="H25" i="8"/>
  <c r="H28" i="8"/>
  <c r="F25" i="8"/>
  <c r="F28" i="8"/>
  <c r="E25" i="8"/>
  <c r="E28" i="8"/>
  <c r="AG59" i="16"/>
  <c r="BB59" i="16"/>
  <c r="M59" i="16"/>
  <c r="V93" i="16" l="1"/>
  <c r="Q93" i="16"/>
  <c r="J93" i="16"/>
  <c r="AZ71" i="16"/>
  <c r="BE66" i="16"/>
  <c r="BE59" i="16"/>
  <c r="AZ59" i="16"/>
  <c r="AT59" i="16"/>
  <c r="AL59" i="16"/>
  <c r="AB59" i="16"/>
  <c r="W59" i="16"/>
  <c r="R59" i="16"/>
  <c r="AT53" i="16"/>
  <c r="I50" i="8" l="1" a="1"/>
  <c r="I50" i="8" s="1"/>
  <c r="H50" i="8" a="1"/>
  <c r="H50" i="8" s="1"/>
  <c r="G50" i="8" a="1"/>
  <c r="G50" i="8" s="1"/>
  <c r="F50" i="8" a="1"/>
  <c r="F50" i="8" s="1"/>
  <c r="E50" i="8" a="1"/>
  <c r="E50" i="8" s="1"/>
  <c r="I49" i="8" a="1"/>
  <c r="I49" i="8" s="1"/>
  <c r="H49" i="8" a="1"/>
  <c r="H49" i="8" s="1"/>
  <c r="G49" i="8" a="1"/>
  <c r="G49" i="8" s="1"/>
  <c r="F49" i="8" a="1"/>
  <c r="F49" i="8" s="1"/>
  <c r="E49" i="8" a="1"/>
  <c r="E49" i="8" s="1"/>
  <c r="I48" i="8" a="1"/>
  <c r="I48" i="8" s="1"/>
  <c r="H48" i="8" a="1"/>
  <c r="H48" i="8" s="1"/>
  <c r="G48" i="8" a="1"/>
  <c r="G48" i="8" s="1"/>
  <c r="F48" i="8" a="1"/>
  <c r="F48" i="8" s="1"/>
  <c r="E48" i="8" a="1"/>
  <c r="E48" i="8" s="1"/>
  <c r="I47" i="8" a="1"/>
  <c r="I47" i="8" s="1"/>
  <c r="H47" i="8" a="1"/>
  <c r="H47" i="8" s="1"/>
  <c r="G47" i="8" a="1"/>
  <c r="G47" i="8" s="1"/>
  <c r="F47" i="8" a="1"/>
  <c r="F47" i="8" s="1"/>
  <c r="E47" i="8" a="1"/>
  <c r="E47" i="8" s="1"/>
  <c r="I46" i="8" a="1"/>
  <c r="I46" i="8" s="1"/>
  <c r="H46" i="8" a="1"/>
  <c r="H46" i="8" s="1"/>
  <c r="G46" i="8" a="1"/>
  <c r="G46" i="8" s="1"/>
  <c r="F46" i="8" a="1"/>
  <c r="F46" i="8" s="1"/>
  <c r="I45" i="8" a="1"/>
  <c r="I45" i="8" s="1"/>
  <c r="G45" i="8" a="1"/>
  <c r="G45" i="8" s="1"/>
  <c r="F45" i="8" a="1"/>
  <c r="F45" i="8" s="1"/>
  <c r="J6" i="8" l="1"/>
  <c r="E21" i="8" a="1"/>
  <c r="E21" i="8" s="1"/>
  <c r="I21" i="8" a="1"/>
  <c r="I21" i="8" s="1"/>
  <c r="F21" i="8" a="1"/>
  <c r="F21" i="8" s="1"/>
  <c r="H21" i="8" a="1"/>
  <c r="H21" i="8" s="1"/>
  <c r="E22" i="8" a="1"/>
  <c r="E22" i="8" s="1"/>
  <c r="G22" i="8" a="1"/>
  <c r="G22" i="8" s="1"/>
  <c r="I22" i="8" a="1"/>
  <c r="I22" i="8" s="1"/>
  <c r="J14" i="8"/>
  <c r="G21" i="8" a="1"/>
  <c r="G21" i="8" s="1"/>
  <c r="F22" i="8" a="1"/>
  <c r="F22" i="8" s="1"/>
  <c r="H22" i="8" a="1"/>
  <c r="H22" i="8" s="1"/>
  <c r="J23" i="8" l="1"/>
</calcChain>
</file>

<file path=xl/sharedStrings.xml><?xml version="1.0" encoding="utf-8"?>
<sst xmlns="http://schemas.openxmlformats.org/spreadsheetml/2006/main" count="607" uniqueCount="245">
  <si>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9"/>
  </si>
  <si>
    <t>①</t>
    <phoneticPr fontId="1"/>
  </si>
  <si>
    <t>②</t>
    <phoneticPr fontId="1"/>
  </si>
  <si>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9"/>
  </si>
  <si>
    <t>③</t>
    <phoneticPr fontId="1"/>
  </si>
  <si>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1"/>
  </si>
  <si>
    <t>④</t>
    <phoneticPr fontId="1"/>
  </si>
  <si>
    <t>各表において、該当がない場合は「－｣（ハイフン）としてください。</t>
    <rPh sb="0" eb="2">
      <t>カクヒョウ</t>
    </rPh>
    <rPh sb="7" eb="9">
      <t>ガイトウ</t>
    </rPh>
    <rPh sb="12" eb="14">
      <t>バアイ</t>
    </rPh>
    <phoneticPr fontId="9"/>
  </si>
  <si>
    <t>⑤</t>
    <phoneticPr fontId="1"/>
  </si>
  <si>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9"/>
  </si>
  <si>
    <t>⑥</t>
    <phoneticPr fontId="1"/>
  </si>
  <si>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9"/>
  </si>
  <si>
    <t>事項</t>
    <rPh sb="0" eb="2">
      <t>ジコウ</t>
    </rPh>
    <phoneticPr fontId="1"/>
  </si>
  <si>
    <t>記入欄</t>
    <rPh sb="0" eb="3">
      <t>キニュウラン</t>
    </rPh>
    <phoneticPr fontId="1"/>
  </si>
  <si>
    <t>備考</t>
    <rPh sb="0" eb="2">
      <t>ビコウ</t>
    </rPh>
    <phoneticPr fontId="1"/>
  </si>
  <si>
    <t>大学の名称</t>
    <rPh sb="0" eb="2">
      <t>ダイガク</t>
    </rPh>
    <rPh sb="3" eb="5">
      <t>メイショウ</t>
    </rPh>
    <phoneticPr fontId="1"/>
  </si>
  <si>
    <t>学校本部の所在地</t>
    <rPh sb="0" eb="2">
      <t>ガッコウ</t>
    </rPh>
    <rPh sb="2" eb="4">
      <t>ホンブ</t>
    </rPh>
    <rPh sb="5" eb="8">
      <t>ショザイチ</t>
    </rPh>
    <phoneticPr fontId="1"/>
  </si>
  <si>
    <t>教育研究組織</t>
    <rPh sb="0" eb="2">
      <t>キョウイク</t>
    </rPh>
    <rPh sb="2" eb="4">
      <t>ケンキュウ</t>
    </rPh>
    <rPh sb="4" eb="6">
      <t>ソシキ</t>
    </rPh>
    <phoneticPr fontId="1"/>
  </si>
  <si>
    <t>学士課程</t>
    <rPh sb="0" eb="2">
      <t>ガクシ</t>
    </rPh>
    <rPh sb="2" eb="4">
      <t>カテイ</t>
    </rPh>
    <phoneticPr fontId="1"/>
  </si>
  <si>
    <t>学部・学科等の名称</t>
    <rPh sb="0" eb="2">
      <t>ガクブ</t>
    </rPh>
    <rPh sb="3" eb="5">
      <t>ガッカ</t>
    </rPh>
    <rPh sb="5" eb="6">
      <t>トウ</t>
    </rPh>
    <rPh sb="7" eb="9">
      <t>メイショウ</t>
    </rPh>
    <phoneticPr fontId="1"/>
  </si>
  <si>
    <t>開設年月日</t>
  </si>
  <si>
    <t>所　　在　　地</t>
    <rPh sb="0" eb="1">
      <t>トコロ</t>
    </rPh>
    <rPh sb="3" eb="4">
      <t>ザイ</t>
    </rPh>
    <rPh sb="6" eb="7">
      <t>チ</t>
    </rPh>
    <phoneticPr fontId="1"/>
  </si>
  <si>
    <t>備　　　　　　　　　考</t>
    <rPh sb="0" eb="1">
      <t>ビ</t>
    </rPh>
    <rPh sb="10" eb="11">
      <t>コウ</t>
    </rPh>
    <phoneticPr fontId="1"/>
  </si>
  <si>
    <t>○○学部○○学科昼間主コース</t>
    <rPh sb="2" eb="4">
      <t>ガクブ</t>
    </rPh>
    <rPh sb="6" eb="8">
      <t>ガッカ</t>
    </rPh>
    <rPh sb="8" eb="10">
      <t>チュウカン</t>
    </rPh>
    <rPh sb="10" eb="11">
      <t>シュ</t>
    </rPh>
    <phoneticPr fontId="1"/>
  </si>
  <si>
    <t>　　　　○○学科夜間主コース</t>
    <rPh sb="6" eb="8">
      <t>ガッカ</t>
    </rPh>
    <rPh sb="8" eb="10">
      <t>ヤカン</t>
    </rPh>
    <rPh sb="10" eb="11">
      <t>シュ</t>
    </rPh>
    <phoneticPr fontId="1"/>
  </si>
  <si>
    <t>　　　 △△課程</t>
    <rPh sb="6" eb="8">
      <t>カテイ</t>
    </rPh>
    <phoneticPr fontId="1"/>
  </si>
  <si>
    <t>　　　 △△学部等連携課程</t>
    <rPh sb="6" eb="13">
      <t>ガクブトウレンケイカテイ</t>
    </rPh>
    <phoneticPr fontId="1"/>
  </si>
  <si>
    <t>○○学部○○専門職学科昼間主コース</t>
    <rPh sb="2" eb="4">
      <t>ガクブ</t>
    </rPh>
    <rPh sb="6" eb="8">
      <t>センモン</t>
    </rPh>
    <rPh sb="8" eb="9">
      <t>ショク</t>
    </rPh>
    <rPh sb="9" eb="11">
      <t>ガッカ</t>
    </rPh>
    <rPh sb="11" eb="13">
      <t>チュウカン</t>
    </rPh>
    <rPh sb="13" eb="14">
      <t>シュ</t>
    </rPh>
    <phoneticPr fontId="1"/>
  </si>
  <si>
    <t>　　　　○○専門職学科夜間主コース</t>
    <rPh sb="6" eb="8">
      <t>センモン</t>
    </rPh>
    <rPh sb="8" eb="9">
      <t>ショク</t>
    </rPh>
    <rPh sb="9" eb="11">
      <t>ガッカ</t>
    </rPh>
    <rPh sb="11" eb="13">
      <t>ヤカン</t>
    </rPh>
    <rPh sb="13" eb="14">
      <t>シュ</t>
    </rPh>
    <phoneticPr fontId="1"/>
  </si>
  <si>
    <t>大学院課程</t>
    <rPh sb="0" eb="3">
      <t>ダイガクイン</t>
    </rPh>
    <rPh sb="3" eb="5">
      <t>カテイ</t>
    </rPh>
    <phoneticPr fontId="1"/>
  </si>
  <si>
    <t>研究科・専攻等の名称</t>
    <rPh sb="0" eb="3">
      <t>ケンキュウカ</t>
    </rPh>
    <rPh sb="4" eb="6">
      <t>センコウ</t>
    </rPh>
    <rPh sb="6" eb="7">
      <t>トウ</t>
    </rPh>
    <rPh sb="8" eb="10">
      <t>メイショウ</t>
    </rPh>
    <phoneticPr fontId="1"/>
  </si>
  <si>
    <t>○○研究科○○専攻（Ｍ）</t>
    <rPh sb="2" eb="5">
      <t>ケンキュウカ</t>
    </rPh>
    <rPh sb="7" eb="9">
      <t>センコウ</t>
    </rPh>
    <phoneticPr fontId="1"/>
  </si>
  <si>
    <t>　　　　　○○専攻（Ｄ）</t>
    <rPh sb="7" eb="9">
      <t>センコウ</t>
    </rPh>
    <phoneticPr fontId="1"/>
  </si>
  <si>
    <t>専門職学位課程</t>
    <rPh sb="0" eb="3">
      <t>センモンショク</t>
    </rPh>
    <rPh sb="3" eb="5">
      <t>ガクイ</t>
    </rPh>
    <rPh sb="5" eb="7">
      <t>カテイ</t>
    </rPh>
    <phoneticPr fontId="1"/>
  </si>
  <si>
    <t>□□研究科□□専攻</t>
    <rPh sb="2" eb="5">
      <t>ケンキュウカ</t>
    </rPh>
    <rPh sb="7" eb="9">
      <t>センコウ</t>
    </rPh>
    <phoneticPr fontId="1"/>
  </si>
  <si>
    <t>別科等</t>
    <rPh sb="0" eb="2">
      <t>ベッカ</t>
    </rPh>
    <rPh sb="2" eb="3">
      <t>トウ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</si>
  <si>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</si>
  <si>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○○専攻科</t>
    <rPh sb="2" eb="5">
      <t>センコウカ</t>
    </rPh>
    <phoneticPr fontId="1"/>
  </si>
  <si>
    <t>△△別科</t>
    <rPh sb="2" eb="4">
      <t>ベッカ</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</si>
  <si>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</si>
  <si>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</si>
  <si>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教員組織</t>
    <rPh sb="0" eb="2">
      <t>キョウイン</t>
    </rPh>
    <rPh sb="2" eb="4">
      <t>ソシキ</t>
    </rPh>
    <phoneticPr fontId="1"/>
  </si>
  <si>
    <t>学部・学科等の名称</t>
    <rPh sb="0" eb="1">
      <t>ガク</t>
    </rPh>
    <rPh sb="1" eb="2">
      <t>ブ</t>
    </rPh>
    <rPh sb="3" eb="5">
      <t>ガッカ</t>
    </rPh>
    <rPh sb="5" eb="6">
      <t>トウ</t>
    </rPh>
    <rPh sb="7" eb="8">
      <t>メイ</t>
    </rPh>
    <rPh sb="8" eb="9">
      <t>ショウ</t>
    </rPh>
    <phoneticPr fontId="1"/>
  </si>
  <si>
    <t>専　　任　　教　　員　　等</t>
    <rPh sb="0" eb="1">
      <t>アツム</t>
    </rPh>
    <rPh sb="3" eb="4">
      <t>ニン</t>
    </rPh>
    <rPh sb="6" eb="7">
      <t>キョウ</t>
    </rPh>
    <rPh sb="9" eb="10">
      <t>イン</t>
    </rPh>
    <rPh sb="12" eb="13">
      <t>トウ</t>
    </rPh>
    <phoneticPr fontId="1"/>
  </si>
  <si>
    <t>非常勤教員</t>
    <rPh sb="0" eb="3">
      <t>ヒジョウキン</t>
    </rPh>
    <rPh sb="3" eb="5">
      <t>キョウイン</t>
    </rPh>
    <phoneticPr fontId="1"/>
  </si>
  <si>
    <t>専任教員一人あたりの在籍学生数</t>
    <rPh sb="0" eb="2">
      <t>センニン</t>
    </rPh>
    <rPh sb="2" eb="4">
      <t>キョウイン</t>
    </rPh>
    <rPh sb="4" eb="6">
      <t>ヒトリ</t>
    </rPh>
    <rPh sb="10" eb="12">
      <t>ザイセキ</t>
    </rPh>
    <rPh sb="12" eb="15">
      <t>ガクセイスウ</t>
    </rPh>
    <phoneticPr fontId="1"/>
  </si>
  <si>
    <t>備　　　考</t>
    <rPh sb="0" eb="1">
      <t>ビ</t>
    </rPh>
    <rPh sb="4" eb="5">
      <t>コウ</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</si>
  <si>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</si>
  <si>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</si>
  <si>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</si>
  <si>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</si>
  <si>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計</t>
    <rPh sb="0" eb="1">
      <t>ケイ</t>
    </rPh>
    <phoneticPr fontId="1"/>
  </si>
  <si>
    <t>基準数</t>
    <rPh sb="0" eb="2">
      <t>キジュン</t>
    </rPh>
    <rPh sb="2" eb="3">
      <t>スウ</t>
    </rPh>
    <phoneticPr fontId="1"/>
  </si>
  <si>
    <t>助手</t>
    <rPh sb="0" eb="2">
      <t>ジョシュ</t>
    </rPh>
    <phoneticPr fontId="1"/>
  </si>
  <si>
    <t>うち教授数</t>
    <phoneticPr fontId="1"/>
  </si>
  <si>
    <t>○○学部○○学科</t>
    <phoneticPr fontId="1"/>
  </si>
  <si>
    <t>人</t>
    <rPh sb="0" eb="1">
      <t>ニン</t>
    </rPh>
    <phoneticPr fontId="1"/>
  </si>
  <si>
    <t>人</t>
    <phoneticPr fontId="1"/>
  </si>
  <si>
    <t>　　　　△△課程</t>
    <rPh sb="6" eb="8">
      <t>カテイ</t>
    </rPh>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</si>
  <si>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</si>
  <si>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t>
    <phoneticPr fontId="1"/>
  </si>
  <si>
    <t>学士課程（専門職学科等含む）</t>
    <rPh sb="0" eb="2">
      <t>ガクシ</t>
    </rPh>
    <rPh sb="2" eb="4">
      <t>カテイ</t>
    </rPh>
    <rPh sb="5" eb="8">
      <t>センモンショク</t>
    </rPh>
    <rPh sb="8" eb="10">
      <t>ガッカ</t>
    </rPh>
    <rPh sb="10" eb="11">
      <t>トウ</t>
    </rPh>
    <rPh sb="11" eb="12">
      <t>フク</t>
    </rPh>
    <phoneticPr fontId="1"/>
  </si>
  <si>
    <t>専任教員一人あたりの在籍学生数</t>
  </si>
  <si>
    <t>備　　　　考</t>
    <rPh sb="0" eb="1">
      <t>ビ</t>
    </rPh>
    <rPh sb="5" eb="6">
      <t>コウ</t>
    </rPh>
    <phoneticPr fontId="1"/>
  </si>
  <si>
    <t>専任
教員</t>
    <rPh sb="0" eb="2">
      <t>センニン</t>
    </rPh>
    <rPh sb="3" eb="5">
      <t>キョウイン</t>
    </rPh>
    <phoneticPr fontId="1"/>
  </si>
  <si>
    <t>うち教授数</t>
    <rPh sb="2" eb="4">
      <t>キョウジュ</t>
    </rPh>
    <rPh sb="4" eb="5">
      <t>スウ</t>
    </rPh>
    <phoneticPr fontId="1"/>
  </si>
  <si>
    <t>うち実務家専任教員数</t>
    <rPh sb="2" eb="4">
      <t>ジツム</t>
    </rPh>
    <rPh sb="4" eb="5">
      <t>カ</t>
    </rPh>
    <rPh sb="5" eb="7">
      <t>センニン</t>
    </rPh>
    <rPh sb="7" eb="9">
      <t>キョウイン</t>
    </rPh>
    <rPh sb="9" eb="10">
      <t>スウ</t>
    </rPh>
    <phoneticPr fontId="1"/>
  </si>
  <si>
    <t>うち２項該当数</t>
    <rPh sb="3" eb="4">
      <t>コウ</t>
    </rPh>
    <rPh sb="4" eb="6">
      <t>ガイトウ</t>
    </rPh>
    <rPh sb="6" eb="7">
      <t>スウ</t>
    </rPh>
    <phoneticPr fontId="1"/>
  </si>
  <si>
    <t>うちみなし専任教員数</t>
    <rPh sb="5" eb="7">
      <t>センニン</t>
    </rPh>
    <rPh sb="7" eb="9">
      <t>キョウイン</t>
    </rPh>
    <rPh sb="9" eb="10">
      <t>スウ</t>
    </rPh>
    <phoneticPr fontId="1"/>
  </si>
  <si>
    <t>うち２項該当数</t>
    <rPh sb="3" eb="4">
      <t>コウ</t>
    </rPh>
    <rPh sb="4" eb="6">
      <t>ガイトウ</t>
    </rPh>
    <rPh sb="6" eb="7">
      <t>インズウ</t>
    </rPh>
    <phoneticPr fontId="1"/>
  </si>
  <si>
    <t>○○学部○○専門職学科</t>
    <rPh sb="6" eb="8">
      <t>センモン</t>
    </rPh>
    <rPh sb="8" eb="9">
      <t>ショク</t>
    </rPh>
    <phoneticPr fontId="1"/>
  </si>
  <si>
    <t>人</t>
  </si>
  <si>
    <t>　人</t>
    <rPh sb="1" eb="2">
      <t>ニン</t>
    </rPh>
    <phoneticPr fontId="1"/>
  </si>
  <si>
    <t>研究科・専攻等の名称</t>
    <rPh sb="0" eb="1">
      <t>ケン</t>
    </rPh>
    <rPh sb="1" eb="2">
      <t>キワム</t>
    </rPh>
    <rPh sb="2" eb="3">
      <t>カ</t>
    </rPh>
    <rPh sb="4" eb="6">
      <t>センコウ</t>
    </rPh>
    <rPh sb="6" eb="7">
      <t>トウ</t>
    </rPh>
    <rPh sb="8" eb="9">
      <t>メイ</t>
    </rPh>
    <rPh sb="9" eb="10">
      <t>ショウ</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</si>
  <si>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</si>
  <si>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非常勤　　　　　　　　　　
教員</t>
    <rPh sb="0" eb="3">
      <t>ヒジョウキン</t>
    </rPh>
    <rPh sb="14" eb="16">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</si>
  <si>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</si>
  <si>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</si>
  <si>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</si>
  <si>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研究指導補助教員基準数</t>
    <rPh sb="0" eb="2">
      <t>ケンキュウ</t>
    </rPh>
    <rPh sb="2" eb="4">
      <t>シドウ</t>
    </rPh>
    <rPh sb="4" eb="6">
      <t>ホジョ</t>
    </rPh>
    <rPh sb="6" eb="8">
      <t>キョウイン</t>
    </rPh>
    <rPh sb="8" eb="10">
      <t>キジュン</t>
    </rPh>
    <rPh sb="10" eb="11">
      <t>スウ</t>
    </rPh>
    <phoneticPr fontId="1"/>
  </si>
  <si>
    <t>基準数計</t>
    <rPh sb="0" eb="2">
      <t>キジュン</t>
    </rPh>
    <rPh sb="2" eb="3">
      <t>スウ</t>
    </rPh>
    <rPh sb="3" eb="4">
      <t>ケイ</t>
    </rPh>
    <phoneticPr fontId="1"/>
  </si>
  <si>
    <t>専門職学位課程</t>
    <rPh sb="0" eb="2">
      <t>センモン</t>
    </rPh>
    <rPh sb="2" eb="3">
      <t>ショク</t>
    </rPh>
    <rPh sb="3" eb="5">
      <t>ガクイ</t>
    </rPh>
    <rPh sb="5" eb="7">
      <t>カテイ</t>
    </rPh>
    <phoneticPr fontId="1"/>
  </si>
  <si>
    <t>専　　任　　教　　員</t>
    <rPh sb="0" eb="1">
      <t>アツム</t>
    </rPh>
    <rPh sb="3" eb="4">
      <t>ニン</t>
    </rPh>
    <rPh sb="6" eb="7">
      <t>キョウ</t>
    </rPh>
    <rPh sb="9" eb="10">
      <t>イン</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</si>
  <si>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</si>
  <si>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</si>
  <si>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法務研究科法務専攻</t>
    <phoneticPr fontId="1"/>
  </si>
  <si>
    <t>　施設・設備等</t>
    <rPh sb="1" eb="3">
      <t>シセツ</t>
    </rPh>
    <rPh sb="4" eb="6">
      <t>セツビ</t>
    </rPh>
    <rPh sb="6" eb="7">
      <t>トウ</t>
    </rPh>
    <phoneticPr fontId="1"/>
  </si>
  <si>
    <t>校地等</t>
    <rPh sb="0" eb="2">
      <t>コウチ</t>
    </rPh>
    <rPh sb="2" eb="3">
      <t>トウ</t>
    </rPh>
    <phoneticPr fontId="1"/>
  </si>
  <si>
    <t>区　　　分</t>
    <rPh sb="0" eb="1">
      <t>ク</t>
    </rPh>
    <rPh sb="4" eb="5">
      <t>ブン</t>
    </rPh>
    <phoneticPr fontId="1"/>
  </si>
  <si>
    <t>基準面積</t>
    <rPh sb="0" eb="2">
      <t>キジュン</t>
    </rPh>
    <rPh sb="2" eb="4">
      <t>メンセキ</t>
    </rPh>
    <phoneticPr fontId="1"/>
  </si>
  <si>
    <t>専用</t>
    <rPh sb="0" eb="2">
      <t>センヨウ</t>
    </rPh>
    <phoneticPr fontId="1"/>
  </si>
  <si>
    <t>共用</t>
    <rPh sb="0" eb="2">
      <t>キョウヨウ</t>
    </rPh>
    <phoneticPr fontId="1"/>
  </si>
  <si>
    <t>共用する他の学校等の専用</t>
    <rPh sb="0" eb="2">
      <t>キョウヨウ</t>
    </rPh>
    <rPh sb="4" eb="5">
      <t>タ</t>
    </rPh>
    <rPh sb="6" eb="8">
      <t>ガッコウ</t>
    </rPh>
    <rPh sb="8" eb="9">
      <t>トウ</t>
    </rPh>
    <rPh sb="10" eb="12">
      <t>センヨウ</t>
    </rPh>
    <phoneticPr fontId="1"/>
  </si>
  <si>
    <t>校舎敷地面積</t>
    <rPh sb="0" eb="1">
      <t>コウ</t>
    </rPh>
    <rPh sb="1" eb="2">
      <t>シャ</t>
    </rPh>
    <rPh sb="2" eb="4">
      <t>シキチ</t>
    </rPh>
    <rPh sb="4" eb="6">
      <t>メンセキ</t>
    </rPh>
    <phoneticPr fontId="1"/>
  </si>
  <si>
    <t>㎡</t>
  </si>
  <si>
    <t>㎡</t>
    <phoneticPr fontId="1"/>
  </si>
  <si>
    <t>運 動 場 用 地</t>
    <rPh sb="0" eb="1">
      <t>ウン</t>
    </rPh>
    <rPh sb="2" eb="3">
      <t>ドウ</t>
    </rPh>
    <rPh sb="4" eb="5">
      <t>バ</t>
    </rPh>
    <rPh sb="6" eb="7">
      <t>ヨウ</t>
    </rPh>
    <rPh sb="8" eb="9">
      <t>チ</t>
    </rPh>
    <phoneticPr fontId="1"/>
  </si>
  <si>
    <t>校地面積計</t>
    <rPh sb="0" eb="1">
      <t>コウ</t>
    </rPh>
    <rPh sb="1" eb="3">
      <t>ジメン</t>
    </rPh>
    <rPh sb="3" eb="4">
      <t>セキ</t>
    </rPh>
    <rPh sb="4" eb="5">
      <t>ケイ</t>
    </rPh>
    <phoneticPr fontId="1"/>
  </si>
  <si>
    <t>その他</t>
    <rPh sb="2" eb="3">
      <t>ホカ</t>
    </rPh>
    <phoneticPr fontId="1"/>
  </si>
  <si>
    <t>校　　舎　　等</t>
    <rPh sb="0" eb="1">
      <t>コウ</t>
    </rPh>
    <rPh sb="3" eb="4">
      <t>シャ</t>
    </rPh>
    <rPh sb="6" eb="7">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</si>
  <si>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</si>
  <si>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</si>
  <si>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学部・研究科等の名称</t>
  </si>
  <si>
    <t>室　　　数</t>
    <phoneticPr fontId="1"/>
  </si>
  <si>
    <t>室</t>
    <rPh sb="0" eb="1">
      <t>シツ</t>
    </rPh>
    <phoneticPr fontId="1"/>
  </si>
  <si>
    <t>教室等施設</t>
    <rPh sb="0" eb="2">
      <t>キョウシツ</t>
    </rPh>
    <rPh sb="2" eb="3">
      <t>トウ</t>
    </rPh>
    <rPh sb="3" eb="5">
      <t>シセツ</t>
    </rPh>
    <phoneticPr fontId="1"/>
  </si>
  <si>
    <t>講義室</t>
    <rPh sb="0" eb="3">
      <t>コウギシツ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</si>
  <si>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</si>
  <si>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</si>
  <si>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</si>
  <si>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</si>
  <si>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</si>
  <si>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</si>
  <si>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サテライトキャンパス等</t>
    <rPh sb="10" eb="11">
      <t>トウ</t>
    </rPh>
    <phoneticPr fontId="1"/>
  </si>
  <si>
    <t>図書館・図書資料等</t>
    <rPh sb="4" eb="6">
      <t>トショ</t>
    </rPh>
    <rPh sb="6" eb="8">
      <t>シリョウ</t>
    </rPh>
    <rPh sb="8" eb="9">
      <t>トウ</t>
    </rPh>
    <phoneticPr fontId="1"/>
  </si>
  <si>
    <t>図書館等の名称</t>
    <rPh sb="0" eb="3">
      <t>トショカン</t>
    </rPh>
    <rPh sb="3" eb="4">
      <t>トウ</t>
    </rPh>
    <rPh sb="5" eb="7">
      <t>メイショウ</t>
    </rPh>
    <phoneticPr fontId="1"/>
  </si>
  <si>
    <t>面積</t>
    <rPh sb="0" eb="2">
      <t>メンセキ</t>
    </rPh>
    <phoneticPr fontId="1"/>
  </si>
  <si>
    <t>閲覧座席数</t>
    <rPh sb="0" eb="2">
      <t>エツラン</t>
    </rPh>
    <rPh sb="2" eb="5">
      <t>ザセキスウ</t>
    </rPh>
    <phoneticPr fontId="1"/>
  </si>
  <si>
    <t>○○図書館本館</t>
    <rPh sb="2" eb="5">
      <t>トショカン</t>
    </rPh>
    <rPh sb="5" eb="7">
      <t>ホンカン</t>
    </rPh>
    <phoneticPr fontId="1"/>
  </si>
  <si>
    <t>席</t>
    <rPh sb="0" eb="1">
      <t>セキ</t>
    </rPh>
    <phoneticPr fontId="1"/>
  </si>
  <si>
    <t>○○図書館△△分館</t>
    <rPh sb="2" eb="5">
      <t>トショカン</t>
    </rPh>
    <rPh sb="7" eb="9">
      <t>ブンカン</t>
    </rPh>
    <phoneticPr fontId="1"/>
  </si>
  <si>
    <t>サテライトキャンパス</t>
    <phoneticPr fontId="1"/>
  </si>
  <si>
    <t>図書〔うち外国書〕</t>
    <rPh sb="0" eb="2">
      <t>トショ</t>
    </rPh>
    <phoneticPr fontId="1"/>
  </si>
  <si>
    <t>学術雑誌〔うち外国書〕</t>
    <phoneticPr fontId="1"/>
  </si>
  <si>
    <t>電子ジャーナル〔うち国外〕</t>
    <rPh sb="10" eb="12">
      <t>コクガイ</t>
    </rPh>
    <phoneticPr fontId="1"/>
  </si>
  <si>
    <t>〔</t>
    <phoneticPr fontId="1"/>
  </si>
  <si>
    <t>〕</t>
    <phoneticPr fontId="1"/>
  </si>
  <si>
    <t>冊</t>
    <phoneticPr fontId="1"/>
  </si>
  <si>
    <t>種</t>
  </si>
  <si>
    <t>種</t>
    <phoneticPr fontId="1"/>
  </si>
  <si>
    <t>△△図書館△△分館</t>
    <rPh sb="2" eb="5">
      <t>トショカン</t>
    </rPh>
    <rPh sb="7" eb="9">
      <t>ブンカン</t>
    </rPh>
    <phoneticPr fontId="1"/>
  </si>
  <si>
    <t>種</t>
    <rPh sb="0" eb="1">
      <t>シュ</t>
    </rPh>
    <phoneticPr fontId="1"/>
  </si>
  <si>
    <t>体育館</t>
    <rPh sb="0" eb="3">
      <t>タイイクカン</t>
    </rPh>
    <phoneticPr fontId="1"/>
  </si>
  <si>
    <t>○○キャンパス</t>
    <phoneticPr fontId="1"/>
  </si>
  <si>
    <t>△△キャンパス</t>
    <phoneticPr fontId="1"/>
  </si>
  <si>
    <t>［注］</t>
    <phoneticPr fontId="8"/>
  </si>
  <si>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</si>
  <si>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1"/>
  </si>
  <si>
    <t>　　そのことがわかるよう記載するとともに、備考欄に、①連携する学部や研究科、②どの学部や研究科から何名の教員が当該課程に</t>
    <rPh sb="21" eb="23">
      <t>ビコウ</t>
    </rPh>
    <rPh sb="23" eb="24">
      <t>ラン</t>
    </rPh>
    <phoneticPr fontId="1"/>
  </si>
  <si>
    <t>　　所属しているか、を明記してください。</t>
    <phoneticPr fontId="1"/>
  </si>
  <si>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
  </si>
  <si>
    <t>　　にそのことがわかるよう記載してください。</t>
    <phoneticPr fontId="1"/>
  </si>
  <si>
    <t>４　教養教育科目、外国語科目、保健体育科目、教職科目等を担当する独立の組織や、附置研究所、附属病院等がある場合には、</t>
    <phoneticPr fontId="1"/>
  </si>
  <si>
    <t>　　「別科・専攻科等」の欄に記載してください。</t>
    <rPh sb="3" eb="5">
      <t>ベッカ</t>
    </rPh>
    <rPh sb="6" eb="8">
      <t>センコウ</t>
    </rPh>
    <rPh sb="8" eb="9">
      <t>カ</t>
    </rPh>
    <rPh sb="9" eb="10">
      <t>トウ</t>
    </rPh>
    <phoneticPr fontId="1"/>
  </si>
  <si>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</si>
  <si>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</si>
  <si>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６　教員組織の欄には、教育研究組織の欄で記載した組織単位で専任教員等及び非常勤教員の数を記入してください。その際、専門職学科等を</t>
    <phoneticPr fontId="1"/>
  </si>
  <si>
    <t>　　設置していない場合は「学士課程」、専門職学科等を設置している場合は「学士課程（専門職学科等含む）」の欄を使用してください。</t>
    <phoneticPr fontId="1"/>
  </si>
  <si>
    <t>７  上記４に記載した、学部教育を担当する独立の組織がある場合には､組織名は、「学部・学科等の名称」の欄に「その他の組織等（○○）」と</t>
    <phoneticPr fontId="1"/>
  </si>
  <si>
    <t xml:space="preserve">    記載し、専任教員等及び非常勤教員の数を記載してください。</t>
    <phoneticPr fontId="1"/>
  </si>
  <si>
    <t xml:space="preserve">    なお、その場合は、「基準数（及び「うち教授数」）」及び「専任教員一人あたりの在籍学生数」の欄は 「―」としてください。</t>
    <phoneticPr fontId="1"/>
  </si>
  <si>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1"/>
  </si>
  <si>
    <t>　　の「備考欄」に学部等連携課程としての専任教員数や所属組織等を記入してください。</t>
    <rPh sb="12" eb="14">
      <t>レンケイ</t>
    </rPh>
    <rPh sb="14" eb="16">
      <t>カテイ</t>
    </rPh>
    <rPh sb="20" eb="22">
      <t>センニン</t>
    </rPh>
    <rPh sb="22" eb="24">
      <t>キョウイン</t>
    </rPh>
    <phoneticPr fontId="1"/>
  </si>
  <si>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1"/>
  </si>
  <si>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1"/>
  </si>
  <si>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1"/>
  </si>
  <si>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1"/>
  </si>
  <si>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1"/>
  </si>
  <si>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
  </si>
  <si>
    <t>　　・大学設置基準第13条別表第一及び別表第二（備考に規定する事項を含む。)</t>
    <rPh sb="3" eb="5">
      <t>ダイガク</t>
    </rPh>
    <phoneticPr fontId="1"/>
  </si>
  <si>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
  </si>
  <si>
    <t xml:space="preserve"> ・大学院設置基準第９条の規定に基づく「大学院に専攻ごとに置くものとする教員の数について定める件」（平成11年文部省告示第175号）</t>
    <phoneticPr fontId="1"/>
  </si>
  <si>
    <t>　 別表第一、別表第二及び別表第三（備考に規定する事項を含む。)</t>
    <phoneticPr fontId="1"/>
  </si>
  <si>
    <t xml:space="preserve"> ・「専門職大学院に関し必要な事項について定める件」（平成15年文部科学省告示第53号）第１条及び第２条</t>
    <phoneticPr fontId="1"/>
  </si>
  <si>
    <t>13　「うち実務家専任教員数」の欄については、大学設置基準第42条の６及び「専門職大学院に関し必要な事項について定める件」</t>
    <rPh sb="35" eb="36">
      <t>オヨ</t>
    </rPh>
    <phoneticPr fontId="1"/>
  </si>
  <si>
    <t>　　（平成15年文部科学省告示第53号）第２条に定める実務の経験及び高度の実務の能力を有する専任教員（実務家専任教員）の教員数、</t>
    <rPh sb="60" eb="63">
      <t>キョウインスウ</t>
    </rPh>
    <phoneticPr fontId="1"/>
  </si>
  <si>
    <t>　　「うちみなし専任教員数」の欄については、学士課程（専門職学科等含む）においては１年につき６単位以上、専門職学位課程においては</t>
    <rPh sb="33" eb="34">
      <t>フク</t>
    </rPh>
    <phoneticPr fontId="1"/>
  </si>
  <si>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1"/>
  </si>
  <si>
    <t>　　記入してください。</t>
    <phoneticPr fontId="1"/>
  </si>
  <si>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1"/>
  </si>
  <si>
    <t>「うち２項該当数」、「うちみなし専任教員数」の欄は「－」としてください。</t>
    <phoneticPr fontId="1"/>
  </si>
  <si>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1"/>
  </si>
  <si>
    <t>　　「専任教員等」欄に記入した専任教員のうちの実務家専任教員の数を「備考欄」に記入してください。</t>
    <rPh sb="26" eb="28">
      <t>センニン</t>
    </rPh>
    <rPh sb="28" eb="30">
      <t>キョウイン</t>
    </rPh>
    <phoneticPr fontId="1"/>
  </si>
  <si>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1"/>
  </si>
  <si>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</si>
  <si>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9"/>
  </si>
  <si>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9"/>
  </si>
  <si>
    <t>16　「専任教員１人あたりの在籍学生数」の欄には、様式２の在籍学生数／本表の専任教員数計により、算出してください。</t>
    <rPh sb="25" eb="27">
      <t>ヨウシキ</t>
    </rPh>
    <phoneticPr fontId="1"/>
  </si>
  <si>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1"/>
  </si>
  <si>
    <t>18　寄宿舎その他大学の附属病院以外の附属施設（大学設置基準第39条第１項を参照）用地、附置研究所用地、駐車場、大学生協用地など</t>
    <phoneticPr fontId="1"/>
  </si>
  <si>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</si>
  <si>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1"/>
  </si>
  <si>
    <t>　　としてください。</t>
    <phoneticPr fontId="1"/>
  </si>
  <si>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</si>
  <si>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　　他の学校等と共用する面積を記入してください。「共用する他の学校等の専用」の欄には、当該大学の敷地を共用する他の学校等が</t>
    <phoneticPr fontId="1"/>
  </si>
  <si>
    <t>　　専用で使用する敷地面積を記入してください。</t>
    <phoneticPr fontId="1"/>
  </si>
  <si>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1"/>
  </si>
  <si>
    <t>　　または大学通信教育設置基準第10条の校舎等の施設の面積としてください。</t>
    <phoneticPr fontId="1"/>
  </si>
  <si>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</si>
  <si>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
  </si>
  <si>
    <t>学部名</t>
    <rPh sb="0" eb="2">
      <t>ガクブ</t>
    </rPh>
    <rPh sb="2" eb="3">
      <t>メイ</t>
    </rPh>
    <phoneticPr fontId="8"/>
  </si>
  <si>
    <t>学科名</t>
    <rPh sb="0" eb="2">
      <t>ガッカ</t>
    </rPh>
    <rPh sb="2" eb="3">
      <t>メイ</t>
    </rPh>
    <phoneticPr fontId="8"/>
  </si>
  <si>
    <t>項目</t>
    <rPh sb="0" eb="2">
      <t>コウモク</t>
    </rPh>
    <phoneticPr fontId="1"/>
  </si>
  <si>
    <t>○年度</t>
    <rPh sb="1" eb="3">
      <t>ネンド</t>
    </rPh>
    <phoneticPr fontId="9"/>
  </si>
  <si>
    <t>入学定員に対する平均比率</t>
    <rPh sb="0" eb="2">
      <t>ニュウガク</t>
    </rPh>
    <rPh sb="2" eb="4">
      <t>テイイン</t>
    </rPh>
    <rPh sb="5" eb="6">
      <t>タイ</t>
    </rPh>
    <rPh sb="8" eb="10">
      <t>ヘイキン</t>
    </rPh>
    <rPh sb="10" eb="12">
      <t>ヒリツ</t>
    </rPh>
    <phoneticPr fontId="1"/>
  </si>
  <si>
    <t>備　考</t>
    <rPh sb="0" eb="1">
      <t>ソナエ</t>
    </rPh>
    <rPh sb="2" eb="3">
      <t>コウ</t>
    </rPh>
    <phoneticPr fontId="8"/>
  </si>
  <si>
    <t>○
○
学
部</t>
    <rPh sb="8" eb="9">
      <t>ガク</t>
    </rPh>
    <rPh sb="11" eb="12">
      <t>ブ</t>
    </rPh>
    <phoneticPr fontId="8"/>
  </si>
  <si>
    <t>○
○
学
科</t>
    <rPh sb="6" eb="7">
      <t>ガク</t>
    </rPh>
    <rPh sb="9" eb="10">
      <t>カ</t>
    </rPh>
    <phoneticPr fontId="8"/>
  </si>
  <si>
    <t>志願者数</t>
    <rPh sb="0" eb="3">
      <t>シガンシャ</t>
    </rPh>
    <rPh sb="3" eb="4">
      <t>スウ</t>
    </rPh>
    <phoneticPr fontId="8"/>
  </si>
  <si>
    <t>合格者数</t>
    <rPh sb="0" eb="3">
      <t>ゴウカクシャ</t>
    </rPh>
    <rPh sb="3" eb="4">
      <t>スウ</t>
    </rPh>
    <phoneticPr fontId="8"/>
  </si>
  <si>
    <t>入学者数(A)</t>
    <rPh sb="0" eb="3">
      <t>ニュウガクシャ</t>
    </rPh>
    <rPh sb="3" eb="4">
      <t>スウ</t>
    </rPh>
    <phoneticPr fontId="8"/>
  </si>
  <si>
    <t>入学定員(B)</t>
    <rPh sb="0" eb="2">
      <t>ニュウガク</t>
    </rPh>
    <rPh sb="2" eb="4">
      <t>テイイン</t>
    </rPh>
    <phoneticPr fontId="8"/>
  </si>
  <si>
    <t>入学定員充足率（A/B）</t>
    <rPh sb="0" eb="2">
      <t>ニュウガク</t>
    </rPh>
    <rPh sb="2" eb="4">
      <t>テイイン</t>
    </rPh>
    <rPh sb="4" eb="7">
      <t>ジュウソクリツ</t>
    </rPh>
    <phoneticPr fontId="8"/>
  </si>
  <si>
    <t>在籍学生数(C)</t>
    <rPh sb="0" eb="2">
      <t>ザイセキ</t>
    </rPh>
    <rPh sb="2" eb="4">
      <t>ガクセイ</t>
    </rPh>
    <rPh sb="4" eb="5">
      <t>スウ</t>
    </rPh>
    <phoneticPr fontId="8"/>
  </si>
  <si>
    <t>収容定員(D)</t>
    <rPh sb="0" eb="2">
      <t>シュウヨウ</t>
    </rPh>
    <rPh sb="2" eb="4">
      <t>テイイン</t>
    </rPh>
    <phoneticPr fontId="8"/>
  </si>
  <si>
    <t>収容定員充足率（C/D）</t>
    <rPh sb="0" eb="2">
      <t>シュウヨウ</t>
    </rPh>
    <rPh sb="2" eb="4">
      <t>テイイン</t>
    </rPh>
    <rPh sb="4" eb="7">
      <t>ジュウソクリツ</t>
    </rPh>
    <phoneticPr fontId="8"/>
  </si>
  <si>
    <t>×
×
学
科</t>
    <rPh sb="6" eb="7">
      <t>ガク</t>
    </rPh>
    <rPh sb="9" eb="10">
      <t>カ</t>
    </rPh>
    <phoneticPr fontId="8"/>
  </si>
  <si>
    <t>入学者数(E)</t>
    <rPh sb="0" eb="3">
      <t>ニュウガクシャ</t>
    </rPh>
    <rPh sb="3" eb="4">
      <t>スウ</t>
    </rPh>
    <phoneticPr fontId="8"/>
  </si>
  <si>
    <t>入学定員(F)</t>
    <rPh sb="0" eb="2">
      <t>ニュウガク</t>
    </rPh>
    <rPh sb="2" eb="4">
      <t>テイイン</t>
    </rPh>
    <phoneticPr fontId="8"/>
  </si>
  <si>
    <t>入学定員充足率（E/F）</t>
    <phoneticPr fontId="8"/>
  </si>
  <si>
    <t>在籍学生数（G)</t>
    <rPh sb="0" eb="2">
      <t>ザイセキ</t>
    </rPh>
    <rPh sb="2" eb="4">
      <t>ガクセイ</t>
    </rPh>
    <rPh sb="4" eb="5">
      <t>スウ</t>
    </rPh>
    <phoneticPr fontId="8"/>
  </si>
  <si>
    <t>収容定員(H)</t>
    <rPh sb="0" eb="2">
      <t>シュウヨウ</t>
    </rPh>
    <rPh sb="2" eb="4">
      <t>テイイン</t>
    </rPh>
    <phoneticPr fontId="8"/>
  </si>
  <si>
    <t>収容定員充足率（G/H）</t>
    <rPh sb="0" eb="4">
      <t>シュウヨウテイイン</t>
    </rPh>
    <rPh sb="4" eb="7">
      <t>ジュウソクリツ</t>
    </rPh>
    <phoneticPr fontId="8"/>
  </si>
  <si>
    <t>〇　〇　学　部　合　計</t>
    <rPh sb="4" eb="5">
      <t>ガク</t>
    </rPh>
    <rPh sb="6" eb="7">
      <t>ブ</t>
    </rPh>
    <rPh sb="8" eb="9">
      <t>ゴウ</t>
    </rPh>
    <rPh sb="10" eb="11">
      <t>ケイ</t>
    </rPh>
    <phoneticPr fontId="8"/>
  </si>
  <si>
    <t>入学者数（I)</t>
    <rPh sb="0" eb="3">
      <t>ニュウガクシャ</t>
    </rPh>
    <rPh sb="3" eb="4">
      <t>スウ</t>
    </rPh>
    <phoneticPr fontId="8"/>
  </si>
  <si>
    <t>入学定員（J)</t>
    <rPh sb="0" eb="2">
      <t>ニュウガク</t>
    </rPh>
    <rPh sb="2" eb="4">
      <t>テイイン</t>
    </rPh>
    <phoneticPr fontId="8"/>
  </si>
  <si>
    <t>入学定員充足率（I/J）</t>
    <rPh sb="0" eb="4">
      <t>ニュウガクテイイン</t>
    </rPh>
    <rPh sb="4" eb="7">
      <t>ジュウソクリツ</t>
    </rPh>
    <phoneticPr fontId="8"/>
  </si>
  <si>
    <t>在籍学生数（K)</t>
    <rPh sb="0" eb="2">
      <t>ザイセキ</t>
    </rPh>
    <rPh sb="2" eb="4">
      <t>ガクセイ</t>
    </rPh>
    <rPh sb="4" eb="5">
      <t>スウ</t>
    </rPh>
    <phoneticPr fontId="8"/>
  </si>
  <si>
    <t>収容定員（L)</t>
    <rPh sb="0" eb="2">
      <t>シュウヨウ</t>
    </rPh>
    <rPh sb="2" eb="4">
      <t>テイイン</t>
    </rPh>
    <phoneticPr fontId="8"/>
  </si>
  <si>
    <t>収容定員充足率（K/L）</t>
    <rPh sb="0" eb="2">
      <t>シュウヨウ</t>
    </rPh>
    <rPh sb="2" eb="7">
      <t>テイインジュウソクリツ</t>
    </rPh>
    <phoneticPr fontId="8"/>
  </si>
  <si>
    <t>＜編入学＞</t>
    <rPh sb="1" eb="2">
      <t>ヘン</t>
    </rPh>
    <rPh sb="2" eb="4">
      <t>ニュウガク</t>
    </rPh>
    <phoneticPr fontId="1"/>
  </si>
  <si>
    <t>○○学部</t>
    <rPh sb="2" eb="3">
      <t>ガク</t>
    </rPh>
    <rPh sb="3" eb="4">
      <t>ブ</t>
    </rPh>
    <phoneticPr fontId="8"/>
  </si>
  <si>
    <t>○
○
学
科</t>
    <rPh sb="4" eb="5">
      <t>ガク</t>
    </rPh>
    <rPh sb="6" eb="7">
      <t>カ</t>
    </rPh>
    <phoneticPr fontId="8"/>
  </si>
  <si>
    <t>入学者数（２年次）</t>
    <rPh sb="0" eb="3">
      <t>ニュウガクシャ</t>
    </rPh>
    <rPh sb="3" eb="4">
      <t>スウ</t>
    </rPh>
    <rPh sb="6" eb="7">
      <t>ネン</t>
    </rPh>
    <rPh sb="7" eb="8">
      <t>ジ</t>
    </rPh>
    <phoneticPr fontId="8"/>
  </si>
  <si>
    <t>入学定員（２年次）</t>
    <rPh sb="0" eb="2">
      <t>ニュウガク</t>
    </rPh>
    <rPh sb="2" eb="4">
      <t>テイイン</t>
    </rPh>
    <rPh sb="6" eb="7">
      <t>ネン</t>
    </rPh>
    <rPh sb="7" eb="8">
      <t>ジ</t>
    </rPh>
    <phoneticPr fontId="8"/>
  </si>
  <si>
    <t>入学者数（３年次）</t>
    <rPh sb="0" eb="3">
      <t>ニュウガクシャ</t>
    </rPh>
    <rPh sb="3" eb="4">
      <t>スウ</t>
    </rPh>
    <rPh sb="6" eb="7">
      <t>ネン</t>
    </rPh>
    <rPh sb="7" eb="8">
      <t>ジ</t>
    </rPh>
    <phoneticPr fontId="8"/>
  </si>
  <si>
    <t>入学定員（３年次）</t>
    <rPh sb="0" eb="2">
      <t>ニュウガク</t>
    </rPh>
    <rPh sb="2" eb="4">
      <t>テイイン</t>
    </rPh>
    <rPh sb="6" eb="7">
      <t>ネン</t>
    </rPh>
    <rPh sb="7" eb="8">
      <t>ジ</t>
    </rPh>
    <phoneticPr fontId="8"/>
  </si>
  <si>
    <t>入学者数（４年次）</t>
    <rPh sb="0" eb="3">
      <t>ニュウガクシャ</t>
    </rPh>
    <rPh sb="3" eb="4">
      <t>スウ</t>
    </rPh>
    <rPh sb="6" eb="7">
      <t>ネン</t>
    </rPh>
    <rPh sb="7" eb="8">
      <t>ジ</t>
    </rPh>
    <phoneticPr fontId="8"/>
  </si>
  <si>
    <t>入学定員（４年次）</t>
    <rPh sb="0" eb="2">
      <t>ニュウガク</t>
    </rPh>
    <rPh sb="2" eb="4">
      <t>テイイン</t>
    </rPh>
    <rPh sb="6" eb="7">
      <t>ネン</t>
    </rPh>
    <rPh sb="7" eb="8">
      <t>ジ</t>
    </rPh>
    <phoneticPr fontId="8"/>
  </si>
  <si>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8"/>
  </si>
  <si>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</si>
  <si>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</si>
  <si>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２　昼夜開講制をとっている学部については、昼間主コースと夜間主コースにそれぞれ分けて記入してください。</t>
    <phoneticPr fontId="1"/>
  </si>
  <si>
    <t>３　学部、学科の改組等により、新旧の学部、学科が併存している場合には、新旧両方を併記し、「備考」に記載してください。</t>
    <phoneticPr fontId="1"/>
  </si>
  <si>
    <t>４　学部・学科、研究科・専攻等が完成年度に達していない場合、その旨を備考に記載してください。</t>
    <rPh sb="32" eb="33">
      <t>ムネ</t>
    </rPh>
    <rPh sb="34" eb="36">
      <t>ビコウ</t>
    </rPh>
    <rPh sb="37" eb="39">
      <t>キサイ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</si>
  <si>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</si>
  <si>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</si>
  <si>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</si>
  <si>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</si>
  <si>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</si>
  <si>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1"/>
  </si>
  <si>
    <t>　　分けて記入してください。</t>
    <phoneticPr fontId="1"/>
  </si>
  <si>
    <r>
      <t xml:space="preserve">「認証評価共通基礎データ」は、原則として受審年度の５月１日現在のデータとします。
</t>
    </r>
    <r>
      <rPr>
        <b/>
        <u/>
        <sz val="11"/>
        <color rgb="FF000000"/>
        <rFont val="ＭＳ 明朝"/>
        <family val="1"/>
        <charset val="128"/>
      </rPr>
      <t>本様式は、令和４年10月施行の大学設置基準の経過措置規定により改正前の大学設置基準等に基づき令和８年度申請用に作成していますので、令和８年５月１日が作成基準日です</t>
    </r>
    <r>
      <rPr>
        <u/>
        <sz val="11"/>
        <color rgb="FF000000"/>
        <rFont val="ＭＳ 明朝"/>
        <family val="1"/>
        <charset val="128"/>
      </rPr>
      <t xml:space="preserve">。
</t>
    </r>
    <phoneticPr fontId="1"/>
  </si>
  <si>
    <r>
      <t>認証評価共通基礎データ様式【改正前基準】【大学（専門職大学含む）用】様式１</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1"/>
  </si>
  <si>
    <r>
      <t>認証評価共通基礎データ様式【改正前基準】【大学（専門職大学含む）用】様式２</t>
    </r>
    <r>
      <rPr>
        <sz val="12"/>
        <rFont val="ＭＳ Ｐゴシック"/>
        <family val="3"/>
        <charset val="128"/>
        <scheme val="minor"/>
      </rPr>
      <t>（令和８年５月１日現在）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</si>
</sst>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_ "/>
    <numFmt numFmtId="178" formatCode="0_ "/>
    <numFmt numFmtId="179" formatCode="yyyy&quot;年&quot;m&quot;月&quot;d&quot;日&quot;;@"/>
    <numFmt numFmtId="180" formatCode="#,##0_ "/>
  </numFmts>
  <fonts count="44"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6"/>
      <name val="ＭＳ Ｐゴシック"/>
      <family val="3"/>
      <charset val="128"/>
      <scheme val="minor"/>
    </font>
    <font>
      <strike/>
      <sz val="10"/>
      <name val="ＭＳ Ｐゴシック"/>
      <family val="3"/>
      <charset val="128"/>
      <scheme val="minor"/>
    </font>
    <font>
      <sz val="12"/>
      <name val="ＭＳ Ｐゴシック"/>
      <family val="3"/>
      <charset val="128"/>
      <scheme val="minor"/>
    </font>
    <font>
      <sz val="16"/>
      <name val="ＭＳ ゴシック"/>
      <family val="3"/>
      <charset val="128"/>
    </font>
    <font>
      <strike/>
      <sz val="10"/>
      <name val="ＭＳ 明朝"/>
      <family val="1"/>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明朝"/>
      <family val="1"/>
      <charset val="128"/>
    </font>
    <font>
      <sz val="14"/>
      <name val="ＭＳ Ｐ明朝"/>
      <family val="1"/>
      <charset val="128"/>
    </font>
    <font>
      <sz val="12"/>
      <name val="ＭＳ ゴシック"/>
      <family val="3"/>
      <charset val="128"/>
    </font>
    <font>
      <sz val="12"/>
      <name val="ＭＳ 明朝"/>
      <family val="1"/>
      <charset val="128"/>
    </font>
    <font>
      <b/>
      <u/>
      <sz val="11"/>
      <name val="ＭＳ 明朝"/>
      <family val="1"/>
      <charset val="128"/>
    </font>
    <font>
      <sz val="11"/>
      <name val="ＭＳ Ｐ明朝"/>
      <family val="1"/>
      <charset val="128"/>
    </font>
    <font>
      <b/>
      <sz val="10"/>
      <name val="ＭＳ Ｐ明朝"/>
      <family val="1"/>
      <charset val="128"/>
    </font>
    <font>
      <sz val="11"/>
      <color rgb="FF000000"/>
      <name val="ＭＳ 明朝"/>
      <family val="1"/>
      <charset val="128"/>
    </font>
    <font>
      <b/>
      <u/>
      <sz val="11"/>
      <color rgb="FF000000"/>
      <name val="ＭＳ 明朝"/>
      <family val="1"/>
      <charset val="128"/>
    </font>
    <font>
      <u/>
      <sz val="11"/>
      <color rgb="FF00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s>
  <borders count="9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cellStyleXfs>
  <cellXfs count="798">
    <xf numFmtId="0" fontId="0" fillId="0" borderId="0" xfId="0">
      <alignment vertical="center"/>
    </xf>
    <xf numFmtId="0" fontId="4" fillId="2" borderId="0" xfId="0" applyFont="1" applyFill="1">
      <alignment vertical="center"/>
    </xf>
    <xf numFmtId="176" fontId="6" fillId="0" borderId="0" xfId="0" applyNumberFormat="1" applyFont="1">
      <alignment vertical="center"/>
    </xf>
    <xf numFmtId="0" fontId="7" fillId="0" borderId="0" xfId="0" applyFont="1" applyAlignment="1">
      <alignment horizontal="center" vertical="center"/>
    </xf>
    <xf numFmtId="0" fontId="2" fillId="4" borderId="0" xfId="0" applyFont="1" applyFill="1" applyAlignment="1">
      <alignment horizontal="center" vertical="center"/>
    </xf>
    <xf numFmtId="0" fontId="7" fillId="0" borderId="0" xfId="1" applyFont="1" applyAlignment="1">
      <alignment horizontal="left" vertical="center"/>
    </xf>
    <xf numFmtId="0" fontId="2" fillId="4" borderId="0" xfId="0" applyFont="1" applyFill="1" applyAlignment="1">
      <alignment horizontal="right" vertical="center"/>
    </xf>
    <xf numFmtId="0" fontId="3" fillId="4" borderId="0" xfId="0" applyFont="1" applyFill="1" applyAlignment="1">
      <alignment horizontal="center" vertical="center"/>
    </xf>
    <xf numFmtId="0" fontId="7" fillId="2" borderId="0" xfId="0" applyFont="1" applyFill="1">
      <alignment vertical="center"/>
    </xf>
    <xf numFmtId="0" fontId="7" fillId="0" borderId="0" xfId="0" applyFont="1">
      <alignment vertical="center"/>
    </xf>
    <xf numFmtId="49" fontId="7" fillId="2" borderId="0" xfId="0" applyNumberFormat="1" applyFont="1" applyFill="1" applyAlignment="1">
      <alignment vertical="top"/>
    </xf>
    <xf numFmtId="0" fontId="4" fillId="0" borderId="0" xfId="0" applyFont="1">
      <alignment vertical="center"/>
    </xf>
    <xf numFmtId="176" fontId="11" fillId="0" borderId="5" xfId="0" applyNumberFormat="1" applyFont="1" applyBorder="1">
      <alignment vertical="center"/>
    </xf>
    <xf numFmtId="9" fontId="11" fillId="5" borderId="5" xfId="2" applyFont="1" applyFill="1" applyBorder="1" applyAlignment="1">
      <alignment vertical="center"/>
    </xf>
    <xf numFmtId="9" fontId="11" fillId="6" borderId="5" xfId="2" applyFont="1" applyFill="1" applyBorder="1" applyAlignment="1">
      <alignment vertical="center"/>
    </xf>
    <xf numFmtId="176" fontId="11" fillId="3" borderId="5" xfId="0" applyNumberFormat="1" applyFont="1" applyFill="1" applyBorder="1">
      <alignment vertical="center"/>
    </xf>
    <xf numFmtId="0" fontId="11" fillId="6" borderId="12" xfId="0" applyFont="1" applyFill="1" applyBorder="1" applyAlignment="1">
      <alignment horizontal="center" vertical="center"/>
    </xf>
    <xf numFmtId="0" fontId="11" fillId="6" borderId="47" xfId="0" applyFont="1" applyFill="1" applyBorder="1" applyAlignment="1">
      <alignment horizontal="center" vertical="center"/>
    </xf>
    <xf numFmtId="0" fontId="11" fillId="3" borderId="52" xfId="0" applyFont="1" applyFill="1" applyBorder="1">
      <alignment vertical="center"/>
    </xf>
    <xf numFmtId="176" fontId="11" fillId="3" borderId="52" xfId="0" applyNumberFormat="1" applyFont="1" applyFill="1" applyBorder="1">
      <alignment vertical="center"/>
    </xf>
    <xf numFmtId="176" fontId="11" fillId="6" borderId="5" xfId="0" applyNumberFormat="1" applyFont="1" applyFill="1" applyBorder="1">
      <alignment vertical="center"/>
    </xf>
    <xf numFmtId="0" fontId="11" fillId="0" borderId="0" xfId="0" applyFont="1">
      <alignment vertical="center"/>
    </xf>
    <xf numFmtId="176" fontId="12" fillId="0" borderId="0" xfId="0" applyNumberFormat="1" applyFont="1">
      <alignment vertical="center"/>
    </xf>
    <xf numFmtId="0" fontId="13" fillId="0" borderId="37" xfId="0" applyFont="1" applyBorder="1" applyAlignment="1">
      <alignment vertical="center" textRotation="255"/>
    </xf>
    <xf numFmtId="0" fontId="13" fillId="0" borderId="38" xfId="0" applyFont="1" applyBorder="1" applyAlignment="1">
      <alignment vertical="center" textRotation="255"/>
    </xf>
    <xf numFmtId="176" fontId="13" fillId="0" borderId="38" xfId="0" applyNumberFormat="1" applyFont="1" applyBorder="1" applyAlignment="1">
      <alignment horizontal="center" vertical="center"/>
    </xf>
    <xf numFmtId="176" fontId="13" fillId="0" borderId="39" xfId="0" applyNumberFormat="1" applyFont="1" applyBorder="1" applyAlignment="1">
      <alignment horizontal="center" vertical="center" wrapText="1"/>
    </xf>
    <xf numFmtId="176" fontId="13" fillId="4" borderId="5" xfId="0" applyNumberFormat="1"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2" xfId="0" applyFont="1" applyFill="1" applyBorder="1" applyAlignment="1">
      <alignment horizontal="center" vertical="center" wrapText="1"/>
    </xf>
    <xf numFmtId="176" fontId="13" fillId="6" borderId="5" xfId="0" applyNumberFormat="1" applyFont="1" applyFill="1" applyBorder="1" applyAlignment="1">
      <alignment horizontal="center" vertical="center"/>
    </xf>
    <xf numFmtId="176" fontId="11" fillId="0" borderId="58" xfId="0" applyNumberFormat="1" applyFont="1" applyBorder="1" applyAlignment="1">
      <alignment horizontal="center" vertical="center" wrapText="1"/>
    </xf>
    <xf numFmtId="0" fontId="13" fillId="6" borderId="63" xfId="0" applyFont="1" applyFill="1" applyBorder="1" applyAlignment="1">
      <alignment horizontal="center" vertical="center" textRotation="255" wrapText="1"/>
    </xf>
    <xf numFmtId="0" fontId="13" fillId="6" borderId="64" xfId="0" applyFont="1" applyFill="1" applyBorder="1" applyAlignment="1">
      <alignment horizontal="center" vertical="center" wrapText="1"/>
    </xf>
    <xf numFmtId="176" fontId="14" fillId="6" borderId="41" xfId="0" applyNumberFormat="1" applyFont="1" applyFill="1" applyBorder="1" applyAlignment="1">
      <alignment horizontal="center" vertical="center"/>
    </xf>
    <xf numFmtId="176" fontId="11" fillId="6" borderId="7" xfId="0" applyNumberFormat="1" applyFont="1" applyFill="1" applyBorder="1">
      <alignment vertical="center"/>
    </xf>
    <xf numFmtId="0" fontId="11" fillId="6" borderId="7" xfId="0" applyFont="1" applyFill="1" applyBorder="1">
      <alignment vertical="center"/>
    </xf>
    <xf numFmtId="176" fontId="11" fillId="6" borderId="59" xfId="0" applyNumberFormat="1" applyFont="1" applyFill="1" applyBorder="1">
      <alignment vertical="center"/>
    </xf>
    <xf numFmtId="0" fontId="11" fillId="6" borderId="53"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7"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4" fillId="0" borderId="3" xfId="0" applyFont="1" applyBorder="1" applyAlignment="1">
      <alignment horizontal="left" vertical="center"/>
    </xf>
    <xf numFmtId="0" fontId="14" fillId="0" borderId="21" xfId="0" applyFont="1" applyBorder="1" applyAlignment="1">
      <alignment horizontal="left" vertical="center" indent="1"/>
    </xf>
    <xf numFmtId="0" fontId="14" fillId="0" borderId="9" xfId="0" applyFont="1" applyBorder="1" applyAlignment="1">
      <alignment horizontal="left" vertical="center" indent="1"/>
    </xf>
    <xf numFmtId="0" fontId="14" fillId="0" borderId="0" xfId="0" applyFont="1" applyAlignment="1">
      <alignment horizontal="center" vertical="top" shrinkToFit="1"/>
    </xf>
    <xf numFmtId="0" fontId="14" fillId="0" borderId="2" xfId="0" applyFont="1" applyBorder="1" applyAlignment="1">
      <alignment horizontal="center" vertical="top" shrinkToFit="1"/>
    </xf>
    <xf numFmtId="0" fontId="14" fillId="0" borderId="3" xfId="0" applyFont="1" applyBorder="1" applyAlignment="1">
      <alignment horizontal="center" vertical="top" shrinkToFit="1"/>
    </xf>
    <xf numFmtId="0" fontId="11" fillId="0" borderId="1" xfId="0" applyFont="1" applyBorder="1" applyAlignment="1">
      <alignment horizontal="left" vertical="top" shrinkToFit="1"/>
    </xf>
    <xf numFmtId="0" fontId="11" fillId="0" borderId="2" xfId="0" applyFont="1" applyBorder="1" applyAlignment="1">
      <alignment horizontal="center" vertical="top" shrinkToFit="1"/>
    </xf>
    <xf numFmtId="0" fontId="11" fillId="0" borderId="3" xfId="0" applyFont="1" applyBorder="1" applyAlignment="1">
      <alignment horizontal="center" vertical="top" shrinkToFit="1"/>
    </xf>
    <xf numFmtId="0" fontId="11" fillId="0" borderId="2" xfId="0" applyFont="1" applyBorder="1" applyAlignment="1">
      <alignment horizontal="left" vertical="top" shrinkToFit="1"/>
    </xf>
    <xf numFmtId="0" fontId="13" fillId="0" borderId="67" xfId="0" applyFont="1" applyBorder="1" applyAlignment="1">
      <alignment vertical="center" textRotation="255"/>
    </xf>
    <xf numFmtId="176" fontId="14" fillId="4" borderId="49" xfId="0" applyNumberFormat="1" applyFont="1" applyFill="1" applyBorder="1" applyAlignment="1">
      <alignment horizontal="center" vertical="center"/>
    </xf>
    <xf numFmtId="176" fontId="11" fillId="0" borderId="4" xfId="0" applyNumberFormat="1" applyFont="1" applyBorder="1">
      <alignment vertical="center"/>
    </xf>
    <xf numFmtId="0" fontId="13" fillId="0" borderId="68" xfId="0" applyFont="1" applyBorder="1" applyAlignment="1">
      <alignment vertical="center" textRotation="255"/>
    </xf>
    <xf numFmtId="176" fontId="13" fillId="0" borderId="69" xfId="0" applyNumberFormat="1" applyFont="1" applyBorder="1" applyAlignment="1">
      <alignment horizontal="center" vertical="center"/>
    </xf>
    <xf numFmtId="176" fontId="11" fillId="0" borderId="70" xfId="0" applyNumberFormat="1" applyFont="1" applyBorder="1" applyAlignment="1">
      <alignment horizontal="center" vertical="center" wrapText="1"/>
    </xf>
    <xf numFmtId="9" fontId="11" fillId="5" borderId="21" xfId="2" applyFont="1" applyFill="1" applyBorder="1" applyAlignment="1">
      <alignment vertical="center"/>
    </xf>
    <xf numFmtId="176" fontId="11" fillId="3" borderId="21" xfId="0" applyNumberFormat="1" applyFont="1" applyFill="1" applyBorder="1">
      <alignment vertical="center"/>
    </xf>
    <xf numFmtId="9" fontId="11" fillId="6" borderId="21" xfId="2" applyFont="1" applyFill="1" applyBorder="1" applyAlignment="1">
      <alignment vertical="center"/>
    </xf>
    <xf numFmtId="0" fontId="13" fillId="3" borderId="39" xfId="0" applyFont="1" applyFill="1" applyBorder="1" applyAlignment="1">
      <alignment horizontal="center" vertical="center" wrapText="1"/>
    </xf>
    <xf numFmtId="176" fontId="11" fillId="3" borderId="8" xfId="0" applyNumberFormat="1" applyFont="1" applyFill="1" applyBorder="1">
      <alignment vertical="center"/>
    </xf>
    <xf numFmtId="176" fontId="11" fillId="3" borderId="72" xfId="0" applyNumberFormat="1" applyFont="1" applyFill="1" applyBorder="1">
      <alignment vertical="center"/>
    </xf>
    <xf numFmtId="176" fontId="11" fillId="3" borderId="7" xfId="0" applyNumberFormat="1" applyFont="1" applyFill="1" applyBorder="1">
      <alignment vertical="center"/>
    </xf>
    <xf numFmtId="176" fontId="11" fillId="3" borderId="4" xfId="0" applyNumberFormat="1" applyFont="1" applyFill="1" applyBorder="1">
      <alignment vertical="center"/>
    </xf>
    <xf numFmtId="0" fontId="11" fillId="3" borderId="8" xfId="0" applyFont="1" applyFill="1" applyBorder="1">
      <alignment vertical="center"/>
    </xf>
    <xf numFmtId="0" fontId="11" fillId="3" borderId="72" xfId="0" applyFont="1" applyFill="1" applyBorder="1">
      <alignment vertical="center"/>
    </xf>
    <xf numFmtId="0" fontId="11" fillId="3" borderId="7" xfId="0" applyFont="1" applyFill="1" applyBorder="1">
      <alignment vertical="center"/>
    </xf>
    <xf numFmtId="0" fontId="14" fillId="2" borderId="10" xfId="0" applyFont="1" applyFill="1" applyBorder="1" applyAlignment="1">
      <alignment vertical="center" wrapText="1"/>
    </xf>
    <xf numFmtId="0" fontId="14" fillId="2" borderId="1" xfId="0" applyFont="1" applyFill="1" applyBorder="1" applyAlignment="1">
      <alignment vertical="center" wrapText="1"/>
    </xf>
    <xf numFmtId="0" fontId="14" fillId="0" borderId="20"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right" vertical="center"/>
    </xf>
    <xf numFmtId="0" fontId="3" fillId="2" borderId="0" xfId="0" applyFont="1" applyFill="1">
      <alignment vertical="center"/>
    </xf>
    <xf numFmtId="176" fontId="14" fillId="4" borderId="40" xfId="0" applyNumberFormat="1" applyFont="1" applyFill="1" applyBorder="1" applyAlignment="1">
      <alignment horizontal="center" vertical="center"/>
    </xf>
    <xf numFmtId="176" fontId="11" fillId="0" borderId="8" xfId="0" applyNumberFormat="1" applyFont="1" applyBorder="1">
      <alignment vertical="center"/>
    </xf>
    <xf numFmtId="176" fontId="14" fillId="4" borderId="67" xfId="0" applyNumberFormat="1" applyFont="1" applyFill="1" applyBorder="1" applyAlignment="1">
      <alignment horizontal="center" vertical="center"/>
    </xf>
    <xf numFmtId="176" fontId="11" fillId="0" borderId="52" xfId="0" applyNumberFormat="1" applyFont="1" applyBorder="1">
      <alignment vertical="center"/>
    </xf>
    <xf numFmtId="176" fontId="14" fillId="4" borderId="75" xfId="0" applyNumberFormat="1" applyFont="1" applyFill="1" applyBorder="1" applyAlignment="1">
      <alignment horizontal="center" vertical="center"/>
    </xf>
    <xf numFmtId="176" fontId="11" fillId="0" borderId="76" xfId="0" applyNumberFormat="1" applyFont="1" applyBorder="1">
      <alignment vertical="center"/>
    </xf>
    <xf numFmtId="176" fontId="14" fillId="4" borderId="78" xfId="0" applyNumberFormat="1" applyFont="1" applyFill="1" applyBorder="1" applyAlignment="1">
      <alignment horizontal="center" vertical="center"/>
    </xf>
    <xf numFmtId="176" fontId="11" fillId="0" borderId="79" xfId="0" applyNumberFormat="1" applyFont="1" applyBorder="1">
      <alignment vertical="center"/>
    </xf>
    <xf numFmtId="176" fontId="14" fillId="4" borderId="81" xfId="0" applyNumberFormat="1" applyFont="1" applyFill="1" applyBorder="1" applyAlignment="1">
      <alignment horizontal="center" vertical="center"/>
    </xf>
    <xf numFmtId="176" fontId="11" fillId="0" borderId="82" xfId="0" applyNumberFormat="1" applyFont="1" applyBorder="1">
      <alignment vertical="center"/>
    </xf>
    <xf numFmtId="176" fontId="14" fillId="4" borderId="73" xfId="0" applyNumberFormat="1" applyFont="1" applyFill="1" applyBorder="1" applyAlignment="1">
      <alignment horizontal="center" vertical="center"/>
    </xf>
    <xf numFmtId="176" fontId="11" fillId="0" borderId="72" xfId="0" applyNumberFormat="1" applyFont="1" applyBorder="1">
      <alignment vertical="center"/>
    </xf>
    <xf numFmtId="176" fontId="14" fillId="4" borderId="84" xfId="0" applyNumberFormat="1" applyFont="1" applyFill="1" applyBorder="1" applyAlignment="1">
      <alignment horizontal="center" vertical="center"/>
    </xf>
    <xf numFmtId="176" fontId="11" fillId="0" borderId="85" xfId="0" applyNumberFormat="1" applyFont="1" applyBorder="1">
      <alignment vertical="center"/>
    </xf>
    <xf numFmtId="176" fontId="11" fillId="3" borderId="76" xfId="0" applyNumberFormat="1" applyFont="1" applyFill="1" applyBorder="1">
      <alignment vertical="center"/>
    </xf>
    <xf numFmtId="176" fontId="11" fillId="3" borderId="77" xfId="0" applyNumberFormat="1" applyFont="1" applyFill="1" applyBorder="1">
      <alignment vertical="center"/>
    </xf>
    <xf numFmtId="176" fontId="11" fillId="3" borderId="79" xfId="0" applyNumberFormat="1" applyFont="1" applyFill="1" applyBorder="1">
      <alignment vertical="center"/>
    </xf>
    <xf numFmtId="176" fontId="11" fillId="3" borderId="80" xfId="0" applyNumberFormat="1" applyFont="1" applyFill="1" applyBorder="1">
      <alignment vertical="center"/>
    </xf>
    <xf numFmtId="176" fontId="11" fillId="3" borderId="82" xfId="0" applyNumberFormat="1" applyFont="1" applyFill="1" applyBorder="1">
      <alignment vertical="center"/>
    </xf>
    <xf numFmtId="176" fontId="11" fillId="3" borderId="83" xfId="0" applyNumberFormat="1" applyFont="1" applyFill="1" applyBorder="1">
      <alignment vertical="center"/>
    </xf>
    <xf numFmtId="176" fontId="11" fillId="3" borderId="85" xfId="0" applyNumberFormat="1" applyFont="1" applyFill="1" applyBorder="1">
      <alignment vertical="center"/>
    </xf>
    <xf numFmtId="176" fontId="11" fillId="3" borderId="86" xfId="0" applyNumberFormat="1" applyFont="1" applyFill="1" applyBorder="1">
      <alignment vertical="center"/>
    </xf>
    <xf numFmtId="0" fontId="14" fillId="4" borderId="10" xfId="0" applyFont="1" applyFill="1" applyBorder="1" applyAlignment="1">
      <alignment vertical="center" shrinkToFit="1"/>
    </xf>
    <xf numFmtId="0" fontId="14" fillId="0" borderId="0" xfId="0" applyFont="1" applyAlignment="1">
      <alignment horizontal="right" vertical="center"/>
    </xf>
    <xf numFmtId="0" fontId="14" fillId="2" borderId="20" xfId="0" applyFont="1" applyFill="1" applyBorder="1" applyAlignment="1">
      <alignment vertical="center" wrapText="1"/>
    </xf>
    <xf numFmtId="0" fontId="14" fillId="0" borderId="12" xfId="0" applyFont="1" applyBorder="1">
      <alignment vertical="center"/>
    </xf>
    <xf numFmtId="0" fontId="20" fillId="0" borderId="0" xfId="0" applyFont="1" applyAlignment="1">
      <alignment horizontal="center" vertical="center"/>
    </xf>
    <xf numFmtId="0" fontId="0" fillId="2" borderId="0" xfId="0" applyFill="1">
      <alignment vertical="center"/>
    </xf>
    <xf numFmtId="0" fontId="21" fillId="0" borderId="0" xfId="0" applyFont="1">
      <alignment vertical="center"/>
    </xf>
    <xf numFmtId="0" fontId="14" fillId="0" borderId="12" xfId="0" applyFont="1" applyBorder="1" applyAlignment="1">
      <alignment horizontal="center" vertical="top" shrinkToFit="1"/>
    </xf>
    <xf numFmtId="0" fontId="11" fillId="0" borderId="10" xfId="0" applyFont="1" applyBorder="1" applyAlignment="1">
      <alignment horizontal="left" vertical="top" shrinkToFit="1"/>
    </xf>
    <xf numFmtId="0" fontId="11" fillId="0" borderId="23" xfId="0" applyFont="1" applyBorder="1" applyAlignment="1">
      <alignment horizontal="left" vertical="top"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20"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0" xfId="0" applyFont="1" applyAlignment="1">
      <alignment horizontal="left" vertical="top" shrinkToFit="1"/>
    </xf>
    <xf numFmtId="0" fontId="11" fillId="0" borderId="12" xfId="0" applyFont="1" applyBorder="1" applyAlignment="1">
      <alignment horizontal="left" vertical="top" shrinkToFit="1"/>
    </xf>
    <xf numFmtId="0" fontId="16" fillId="2" borderId="1" xfId="0" applyFont="1" applyFill="1" applyBorder="1" applyAlignment="1">
      <alignment horizontal="center" vertical="center" wrapText="1" shrinkToFit="1"/>
    </xf>
    <xf numFmtId="0" fontId="16" fillId="4" borderId="87" xfId="0" applyFont="1" applyFill="1" applyBorder="1" applyAlignment="1">
      <alignment horizontal="center" vertical="center" wrapText="1"/>
    </xf>
    <xf numFmtId="0" fontId="16" fillId="3" borderId="6" xfId="0" applyFont="1" applyFill="1" applyBorder="1" applyAlignment="1">
      <alignment horizontal="right" vertical="center"/>
    </xf>
    <xf numFmtId="0" fontId="16" fillId="2" borderId="10" xfId="0" applyFont="1" applyFill="1" applyBorder="1" applyAlignment="1">
      <alignment horizontal="center" vertical="center" wrapText="1" shrinkToFit="1"/>
    </xf>
    <xf numFmtId="0" fontId="16" fillId="4" borderId="87" xfId="0" applyFont="1" applyFill="1" applyBorder="1" applyAlignment="1">
      <alignment horizontal="center" vertical="center" wrapText="1" shrinkToFit="1"/>
    </xf>
    <xf numFmtId="0" fontId="22" fillId="0" borderId="87" xfId="0" applyFont="1" applyBorder="1" applyAlignment="1">
      <alignment horizontal="center" vertical="center" wrapText="1"/>
    </xf>
    <xf numFmtId="0" fontId="16" fillId="2" borderId="87" xfId="0" applyFont="1" applyFill="1" applyBorder="1" applyAlignment="1">
      <alignment horizontal="center" vertical="center" wrapText="1" shrinkToFit="1"/>
    </xf>
    <xf numFmtId="0" fontId="22" fillId="0" borderId="88" xfId="0" applyFont="1" applyBorder="1" applyAlignment="1">
      <alignment horizontal="center" vertical="center" wrapText="1" shrinkToFit="1"/>
    </xf>
    <xf numFmtId="0" fontId="22" fillId="0" borderId="89" xfId="0" applyFont="1" applyBorder="1" applyAlignment="1">
      <alignment horizontal="left" vertical="center"/>
    </xf>
    <xf numFmtId="0" fontId="22" fillId="0" borderId="89" xfId="0" applyFont="1" applyBorder="1" applyAlignment="1">
      <alignment horizontal="center" vertical="center"/>
    </xf>
    <xf numFmtId="0" fontId="22" fillId="0" borderId="17" xfId="0" applyFont="1" applyBorder="1" applyAlignment="1">
      <alignment horizontal="center" vertical="center"/>
    </xf>
    <xf numFmtId="0" fontId="22" fillId="0" borderId="89" xfId="0" applyFont="1" applyBorder="1" applyAlignment="1">
      <alignment horizontal="center" vertical="center" wrapText="1" shrinkToFit="1"/>
    </xf>
    <xf numFmtId="0" fontId="22" fillId="0" borderId="90" xfId="0" applyFont="1" applyBorder="1" applyAlignment="1">
      <alignment horizontal="center" vertical="center" wrapText="1" shrinkToFit="1"/>
    </xf>
    <xf numFmtId="0" fontId="11" fillId="4" borderId="23" xfId="0" applyFont="1" applyFill="1" applyBorder="1">
      <alignment vertical="center"/>
    </xf>
    <xf numFmtId="0" fontId="14" fillId="0" borderId="12" xfId="0" applyFont="1" applyBorder="1" applyAlignment="1">
      <alignment horizontal="right" vertical="center"/>
    </xf>
    <xf numFmtId="0" fontId="14" fillId="0" borderId="0" xfId="0" applyFont="1">
      <alignment vertical="center"/>
    </xf>
    <xf numFmtId="0" fontId="14" fillId="4" borderId="9" xfId="0" applyFont="1" applyFill="1" applyBorder="1">
      <alignment vertical="center"/>
    </xf>
    <xf numFmtId="0" fontId="14" fillId="4" borderId="6" xfId="0" applyFont="1" applyFill="1" applyBorder="1">
      <alignment vertical="center"/>
    </xf>
    <xf numFmtId="0" fontId="11" fillId="4" borderId="23" xfId="0" applyFont="1" applyFill="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4" fillId="0" borderId="20" xfId="0" applyFont="1" applyBorder="1" applyAlignment="1">
      <alignment horizontal="right" vertical="center"/>
    </xf>
    <xf numFmtId="0" fontId="11" fillId="4" borderId="10" xfId="0" applyFont="1" applyFill="1" applyBorder="1" applyAlignment="1">
      <alignment horizontal="left" vertical="center"/>
    </xf>
    <xf numFmtId="0" fontId="14" fillId="4" borderId="0" xfId="0" applyFont="1" applyFill="1" applyAlignment="1">
      <alignment horizontal="center" vertical="center" shrinkToFit="1"/>
    </xf>
    <xf numFmtId="0" fontId="11"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1" fillId="0" borderId="20" xfId="0" applyFont="1" applyBorder="1" applyAlignment="1">
      <alignment horizontal="right" vertical="center" shrinkToFit="1"/>
    </xf>
    <xf numFmtId="0" fontId="14" fillId="0" borderId="20" xfId="0" applyFont="1" applyBorder="1" applyAlignment="1">
      <alignment vertical="center" shrinkToFit="1"/>
    </xf>
    <xf numFmtId="0" fontId="14" fillId="0" borderId="20" xfId="0" applyFont="1" applyBorder="1" applyAlignment="1">
      <alignment horizontal="right" vertical="center" shrinkToFit="1"/>
    </xf>
    <xf numFmtId="0" fontId="14" fillId="0" borderId="10" xfId="0" applyFont="1" applyBorder="1" applyAlignment="1">
      <alignment vertical="top" wrapText="1" shrinkToFit="1"/>
    </xf>
    <xf numFmtId="0" fontId="14" fillId="0" borderId="1" xfId="0" applyFont="1" applyBorder="1" applyAlignment="1">
      <alignment vertical="top" wrapText="1" shrinkToFit="1"/>
    </xf>
    <xf numFmtId="0" fontId="11" fillId="0" borderId="23" xfId="0" applyFont="1" applyBorder="1">
      <alignment vertical="center"/>
    </xf>
    <xf numFmtId="0" fontId="11" fillId="0" borderId="10" xfId="0" applyFont="1" applyBorder="1">
      <alignment vertical="center"/>
    </xf>
    <xf numFmtId="0" fontId="11" fillId="0" borderId="1" xfId="0" applyFont="1" applyBorder="1">
      <alignment vertical="center"/>
    </xf>
    <xf numFmtId="0" fontId="14" fillId="0" borderId="0" xfId="0" applyFont="1" applyAlignment="1">
      <alignment vertical="top" wrapText="1" shrinkToFit="1"/>
    </xf>
    <xf numFmtId="0" fontId="14" fillId="0" borderId="2" xfId="0" applyFont="1" applyBorder="1" applyAlignment="1">
      <alignment vertical="top" wrapText="1" shrinkToFit="1"/>
    </xf>
    <xf numFmtId="0" fontId="11" fillId="0" borderId="20" xfId="0" applyFont="1" applyBorder="1" applyAlignment="1">
      <alignment vertical="top" shrinkToFit="1"/>
    </xf>
    <xf numFmtId="0" fontId="11" fillId="0" borderId="3" xfId="0" applyFont="1" applyBorder="1" applyAlignment="1">
      <alignment vertical="top" shrinkToFit="1"/>
    </xf>
    <xf numFmtId="0" fontId="11"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10" xfId="0" applyFont="1" applyBorder="1" applyAlignment="1">
      <alignment vertical="top" shrinkToFit="1"/>
    </xf>
    <xf numFmtId="0" fontId="14" fillId="0" borderId="1" xfId="0" applyFont="1" applyBorder="1" applyAlignment="1">
      <alignment vertical="top" shrinkToFit="1"/>
    </xf>
    <xf numFmtId="0" fontId="14" fillId="0" borderId="0" xfId="0" applyFont="1" applyAlignment="1">
      <alignment vertical="top" shrinkToFit="1"/>
    </xf>
    <xf numFmtId="0" fontId="14" fillId="0" borderId="2" xfId="0" applyFont="1" applyBorder="1" applyAlignment="1">
      <alignment vertical="top" shrinkToFit="1"/>
    </xf>
    <xf numFmtId="179" fontId="11" fillId="0" borderId="23" xfId="0" applyNumberFormat="1" applyFont="1" applyBorder="1" applyAlignment="1">
      <alignment vertical="top" shrinkToFit="1"/>
    </xf>
    <xf numFmtId="179" fontId="11" fillId="0" borderId="10" xfId="0" applyNumberFormat="1" applyFont="1" applyBorder="1" applyAlignment="1">
      <alignment vertical="top" shrinkToFit="1"/>
    </xf>
    <xf numFmtId="179" fontId="11" fillId="0" borderId="12" xfId="0" applyNumberFormat="1" applyFont="1" applyBorder="1" applyAlignment="1">
      <alignment vertical="top" shrinkToFit="1"/>
    </xf>
    <xf numFmtId="179" fontId="11" fillId="0" borderId="0" xfId="0" applyNumberFormat="1" applyFont="1" applyAlignment="1">
      <alignment vertical="top" shrinkToFit="1"/>
    </xf>
    <xf numFmtId="179" fontId="11" fillId="0" borderId="11" xfId="0" applyNumberFormat="1" applyFont="1" applyBorder="1" applyAlignment="1">
      <alignment vertical="top" shrinkToFit="1"/>
    </xf>
    <xf numFmtId="179" fontId="11" fillId="0" borderId="20" xfId="0" applyNumberFormat="1" applyFont="1" applyBorder="1" applyAlignment="1">
      <alignment vertical="top" shrinkToFit="1"/>
    </xf>
    <xf numFmtId="0" fontId="14" fillId="0" borderId="20" xfId="0" applyFont="1" applyBorder="1" applyAlignment="1">
      <alignment vertical="top" shrinkToFit="1"/>
    </xf>
    <xf numFmtId="0" fontId="14" fillId="0" borderId="3" xfId="0" applyFont="1" applyBorder="1" applyAlignment="1">
      <alignment vertical="top" shrinkToFit="1"/>
    </xf>
    <xf numFmtId="0" fontId="14" fillId="4" borderId="23"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1" xfId="0" applyFont="1" applyBorder="1" applyAlignment="1">
      <alignment horizontal="right" vertical="center"/>
    </xf>
    <xf numFmtId="0" fontId="11" fillId="0" borderId="20" xfId="0" applyFont="1" applyBorder="1" applyAlignment="1">
      <alignment horizontal="right" vertical="center"/>
    </xf>
    <xf numFmtId="0" fontId="14" fillId="0" borderId="20" xfId="0" applyFont="1" applyBorder="1">
      <alignment vertical="center"/>
    </xf>
    <xf numFmtId="0" fontId="16" fillId="2" borderId="20"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7" fillId="2" borderId="0" xfId="0" applyFont="1" applyFill="1" applyAlignment="1">
      <alignment horizontal="left" vertical="center"/>
    </xf>
    <xf numFmtId="0" fontId="11" fillId="0" borderId="12" xfId="0" applyFont="1" applyBorder="1">
      <alignment vertical="center"/>
    </xf>
    <xf numFmtId="0" fontId="11" fillId="0" borderId="2" xfId="0" applyFont="1" applyBorder="1">
      <alignment vertical="center"/>
    </xf>
    <xf numFmtId="0" fontId="11" fillId="0" borderId="0" xfId="0" applyFont="1" applyAlignment="1">
      <alignment vertical="top" shrinkToFit="1"/>
    </xf>
    <xf numFmtId="0" fontId="11" fillId="0" borderId="2" xfId="0" applyFont="1" applyBorder="1" applyAlignment="1">
      <alignment vertical="top" shrinkToFi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lignment vertical="center"/>
    </xf>
    <xf numFmtId="179" fontId="14" fillId="0" borderId="20" xfId="0" applyNumberFormat="1" applyFont="1" applyBorder="1" applyAlignment="1">
      <alignment vertical="top" shrinkToFit="1"/>
    </xf>
    <xf numFmtId="179" fontId="11" fillId="0" borderId="10" xfId="0" applyNumberFormat="1" applyFont="1" applyBorder="1">
      <alignment vertical="center"/>
    </xf>
    <xf numFmtId="179" fontId="11" fillId="0" borderId="0" xfId="0" applyNumberFormat="1" applyFont="1">
      <alignment vertical="center"/>
    </xf>
    <xf numFmtId="176" fontId="7" fillId="0" borderId="0" xfId="0" applyNumberFormat="1" applyFont="1">
      <alignment vertical="center"/>
    </xf>
    <xf numFmtId="0" fontId="16" fillId="4" borderId="17" xfId="0" applyFont="1" applyFill="1" applyBorder="1">
      <alignment vertical="center"/>
    </xf>
    <xf numFmtId="0" fontId="16" fillId="4" borderId="89" xfId="0" applyFont="1" applyFill="1" applyBorder="1">
      <alignment vertical="center"/>
    </xf>
    <xf numFmtId="0" fontId="16" fillId="4" borderId="92" xfId="0" applyFont="1" applyFill="1" applyBorder="1">
      <alignment vertical="center"/>
    </xf>
    <xf numFmtId="0" fontId="14" fillId="0" borderId="0" xfId="0" applyFont="1" applyAlignment="1">
      <alignment vertical="top" wrapText="1"/>
    </xf>
    <xf numFmtId="0" fontId="14" fillId="2" borderId="10" xfId="0" applyFont="1" applyFill="1" applyBorder="1" applyAlignment="1">
      <alignment vertical="center" shrinkToFit="1"/>
    </xf>
    <xf numFmtId="0" fontId="0" fillId="4" borderId="0" xfId="0" applyFill="1" applyAlignment="1">
      <alignment horizontal="center" vertical="center"/>
    </xf>
    <xf numFmtId="0" fontId="0" fillId="4" borderId="0" xfId="0" applyFill="1" applyAlignment="1">
      <alignment horizontal="right" vertical="center"/>
    </xf>
    <xf numFmtId="0" fontId="0" fillId="4" borderId="0" xfId="0" applyFill="1">
      <alignment vertical="center"/>
    </xf>
    <xf numFmtId="0" fontId="0" fillId="2" borderId="0" xfId="3" applyFont="1" applyFill="1">
      <alignment vertical="center"/>
    </xf>
    <xf numFmtId="0" fontId="10" fillId="0" borderId="0" xfId="0" applyFont="1">
      <alignment vertical="center"/>
    </xf>
    <xf numFmtId="0" fontId="25" fillId="0" borderId="0" xfId="0" applyFont="1">
      <alignment vertical="center"/>
    </xf>
    <xf numFmtId="0" fontId="24" fillId="2" borderId="0" xfId="0" applyFont="1" applyFill="1">
      <alignment vertical="center"/>
    </xf>
    <xf numFmtId="0" fontId="29" fillId="2" borderId="9"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31" fillId="4" borderId="87" xfId="0" applyFont="1" applyFill="1" applyBorder="1" applyAlignment="1">
      <alignment horizontal="center" vertical="center" shrinkToFit="1"/>
    </xf>
    <xf numFmtId="0" fontId="28" fillId="0" borderId="87" xfId="0" applyFont="1" applyBorder="1" applyAlignment="1">
      <alignment horizontal="center" vertical="center"/>
    </xf>
    <xf numFmtId="0" fontId="26" fillId="3" borderId="1" xfId="0" applyFont="1" applyFill="1" applyBorder="1" applyAlignment="1">
      <alignment horizontal="right"/>
    </xf>
    <xf numFmtId="176" fontId="34" fillId="0" borderId="0" xfId="0" applyNumberFormat="1" applyFont="1">
      <alignment vertical="center"/>
    </xf>
    <xf numFmtId="0" fontId="28" fillId="2" borderId="0" xfId="0" applyFont="1" applyFill="1">
      <alignment vertical="center"/>
    </xf>
    <xf numFmtId="0" fontId="34" fillId="2" borderId="0" xfId="0" applyFont="1" applyFill="1">
      <alignment vertical="center"/>
    </xf>
    <xf numFmtId="179" fontId="14" fillId="0" borderId="11" xfId="0" applyNumberFormat="1" applyFont="1" applyBorder="1" applyAlignment="1">
      <alignment vertical="top" shrinkToFit="1"/>
    </xf>
    <xf numFmtId="179" fontId="11" fillId="0" borderId="23" xfId="0" applyNumberFormat="1" applyFont="1" applyBorder="1">
      <alignment vertical="center"/>
    </xf>
    <xf numFmtId="179" fontId="11" fillId="0" borderId="12" xfId="0" applyNumberFormat="1" applyFont="1" applyBorder="1">
      <alignment vertical="center"/>
    </xf>
    <xf numFmtId="0" fontId="14" fillId="0" borderId="6" xfId="0" applyFont="1" applyBorder="1" applyAlignment="1">
      <alignment horizontal="left"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16" fillId="4" borderId="10" xfId="0" applyFont="1" applyFill="1" applyBorder="1" applyAlignment="1">
      <alignment horizontal="center" vertical="center" wrapText="1"/>
    </xf>
    <xf numFmtId="0" fontId="0" fillId="0" borderId="0" xfId="0" applyAlignment="1">
      <alignment horizontal="center" vertical="center"/>
    </xf>
    <xf numFmtId="0" fontId="11" fillId="4" borderId="10" xfId="0" applyFont="1" applyFill="1" applyBorder="1">
      <alignment vertical="center"/>
    </xf>
    <xf numFmtId="0" fontId="14" fillId="0" borderId="12" xfId="0" applyFont="1" applyBorder="1" applyAlignment="1">
      <alignment horizontal="center" vertical="center"/>
    </xf>
    <xf numFmtId="0" fontId="11" fillId="0" borderId="2" xfId="0" applyFont="1" applyBorder="1" applyAlignment="1">
      <alignment horizontal="center" vertical="center"/>
    </xf>
    <xf numFmtId="0" fontId="16" fillId="4" borderId="8" xfId="0" applyFont="1" applyFill="1" applyBorder="1" applyAlignment="1">
      <alignment horizontal="right" vertical="center"/>
    </xf>
    <xf numFmtId="0" fontId="22" fillId="0" borderId="9" xfId="0" applyFont="1" applyBorder="1" applyAlignment="1">
      <alignment horizontal="right" vertical="center"/>
    </xf>
    <xf numFmtId="9" fontId="11" fillId="5" borderId="55" xfId="2" applyFont="1" applyFill="1" applyBorder="1" applyAlignment="1">
      <alignment vertical="center"/>
    </xf>
    <xf numFmtId="9" fontId="11" fillId="5" borderId="51" xfId="2" applyFont="1" applyFill="1" applyBorder="1" applyAlignment="1">
      <alignment vertical="center"/>
    </xf>
    <xf numFmtId="0" fontId="32" fillId="0" borderId="9" xfId="0" applyFont="1" applyBorder="1" applyAlignment="1">
      <alignment horizontal="right"/>
    </xf>
    <xf numFmtId="0" fontId="14" fillId="3" borderId="6" xfId="0" applyFont="1" applyFill="1" applyBorder="1" applyAlignment="1">
      <alignment horizontal="right" vertical="center"/>
    </xf>
    <xf numFmtId="0" fontId="14" fillId="0" borderId="6" xfId="0" applyFont="1" applyBorder="1" applyAlignment="1"/>
    <xf numFmtId="0" fontId="14" fillId="0" borderId="9" xfId="0" applyFont="1" applyBorder="1" applyAlignment="1"/>
    <xf numFmtId="0" fontId="14" fillId="0" borderId="22" xfId="0" applyFont="1" applyBorder="1" applyAlignment="1">
      <alignment wrapText="1"/>
    </xf>
    <xf numFmtId="0" fontId="14" fillId="0" borderId="22" xfId="0" applyFont="1" applyBorder="1" applyAlignment="1"/>
    <xf numFmtId="0" fontId="14" fillId="3" borderId="6" xfId="0" applyFont="1" applyFill="1" applyBorder="1" applyAlignment="1"/>
    <xf numFmtId="0" fontId="14" fillId="3" borderId="9" xfId="0" applyFont="1" applyFill="1" applyBorder="1" applyAlignment="1"/>
    <xf numFmtId="0" fontId="14" fillId="3" borderId="22" xfId="0" applyFont="1" applyFill="1" applyBorder="1" applyAlignment="1"/>
    <xf numFmtId="0" fontId="14" fillId="3" borderId="6" xfId="0" applyFont="1" applyFill="1" applyBorder="1">
      <alignment vertical="center"/>
    </xf>
    <xf numFmtId="0" fontId="14" fillId="3" borderId="9" xfId="0" applyFont="1" applyFill="1" applyBorder="1">
      <alignment vertical="center"/>
    </xf>
    <xf numFmtId="0" fontId="14" fillId="0" borderId="9" xfId="0" applyFont="1" applyBorder="1" applyAlignment="1">
      <alignment horizontal="right"/>
    </xf>
    <xf numFmtId="0" fontId="14" fillId="0" borderId="14" xfId="0" applyFont="1" applyBorder="1" applyAlignment="1">
      <alignment horizontal="right"/>
    </xf>
    <xf numFmtId="0" fontId="14" fillId="0" borderId="9" xfId="0" applyFont="1" applyBorder="1" applyAlignment="1">
      <alignment horizontal="right" wrapText="1"/>
    </xf>
    <xf numFmtId="0" fontId="14" fillId="0" borderId="6" xfId="0" applyFont="1" applyBorder="1" applyAlignment="1">
      <alignment horizontal="right"/>
    </xf>
    <xf numFmtId="0" fontId="14" fillId="3" borderId="9" xfId="0" applyFont="1" applyFill="1" applyBorder="1" applyAlignment="1">
      <alignment horizontal="right"/>
    </xf>
    <xf numFmtId="0" fontId="14" fillId="3" borderId="14" xfId="0" applyFont="1" applyFill="1" applyBorder="1" applyAlignment="1">
      <alignment horizontal="right"/>
    </xf>
    <xf numFmtId="0" fontId="14" fillId="3" borderId="6" xfId="0" applyFont="1" applyFill="1" applyBorder="1" applyAlignment="1">
      <alignment horizontal="right"/>
    </xf>
    <xf numFmtId="0" fontId="26" fillId="0" borderId="22" xfId="0" applyFont="1" applyBorder="1" applyAlignment="1">
      <alignment wrapText="1"/>
    </xf>
    <xf numFmtId="0" fontId="26" fillId="3" borderId="26" xfId="0" applyFont="1" applyFill="1" applyBorder="1" applyAlignment="1">
      <alignment horizontal="right"/>
    </xf>
    <xf numFmtId="0" fontId="26" fillId="0" borderId="6" xfId="0" applyFont="1" applyBorder="1" applyAlignment="1"/>
    <xf numFmtId="0" fontId="26" fillId="0" borderId="9" xfId="0" applyFont="1" applyBorder="1" applyAlignment="1"/>
    <xf numFmtId="0" fontId="26" fillId="0" borderId="16" xfId="0" applyFont="1" applyBorder="1" applyAlignment="1"/>
    <xf numFmtId="0" fontId="26" fillId="0" borderId="9" xfId="0" applyFont="1" applyBorder="1" applyAlignment="1">
      <alignment horizontal="right"/>
    </xf>
    <xf numFmtId="0" fontId="26" fillId="0" borderId="22" xfId="0" applyFont="1" applyBorder="1" applyAlignment="1"/>
    <xf numFmtId="0" fontId="26" fillId="3" borderId="10" xfId="0" applyFont="1" applyFill="1" applyBorder="1" applyAlignment="1">
      <alignment horizontal="right"/>
    </xf>
    <xf numFmtId="0" fontId="26" fillId="3" borderId="15" xfId="0" applyFont="1" applyFill="1" applyBorder="1" applyAlignment="1">
      <alignment horizontal="right"/>
    </xf>
    <xf numFmtId="0" fontId="26" fillId="0" borderId="6" xfId="0" applyFont="1" applyBorder="1" applyAlignment="1">
      <alignment horizontal="right"/>
    </xf>
    <xf numFmtId="0" fontId="14" fillId="0" borderId="9" xfId="0" applyFont="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176" fontId="11" fillId="5" borderId="5" xfId="0" applyNumberFormat="1" applyFont="1" applyFill="1" applyBorder="1">
      <alignment vertical="center"/>
    </xf>
    <xf numFmtId="0" fontId="14" fillId="5" borderId="6" xfId="0" applyFont="1" applyFill="1" applyBorder="1" applyAlignment="1">
      <alignment horizontal="right" vertical="center"/>
    </xf>
    <xf numFmtId="0" fontId="10" fillId="0" borderId="0" xfId="0" applyFont="1" applyAlignment="1">
      <alignment horizontal="center" vertical="top"/>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10" fillId="0" borderId="23" xfId="0" applyFont="1" applyBorder="1" applyAlignment="1">
      <alignment horizontal="center" vertical="top"/>
    </xf>
    <xf numFmtId="0" fontId="7" fillId="0" borderId="1" xfId="0" applyFont="1" applyBorder="1" applyAlignment="1">
      <alignment vertical="center" wrapText="1"/>
    </xf>
    <xf numFmtId="0" fontId="3" fillId="0" borderId="12" xfId="0" applyFont="1" applyBorder="1" applyAlignment="1">
      <alignment horizontal="center" vertical="top"/>
    </xf>
    <xf numFmtId="0" fontId="3" fillId="0" borderId="2" xfId="0" applyFont="1" applyBorder="1" applyAlignment="1">
      <alignment vertical="top" wrapText="1"/>
    </xf>
    <xf numFmtId="0" fontId="3" fillId="0" borderId="11" xfId="0" applyFont="1" applyBorder="1" applyAlignment="1">
      <alignment horizontal="center" vertical="top"/>
    </xf>
    <xf numFmtId="0" fontId="3" fillId="0" borderId="3" xfId="0" applyFont="1" applyBorder="1" applyAlignment="1">
      <alignment vertical="top" wrapText="1"/>
    </xf>
    <xf numFmtId="0" fontId="39" fillId="0" borderId="0" xfId="0" applyFont="1">
      <alignment vertical="center"/>
    </xf>
    <xf numFmtId="0" fontId="39" fillId="0" borderId="0" xfId="0" applyFont="1" applyAlignment="1">
      <alignment vertical="top" wrapText="1"/>
    </xf>
    <xf numFmtId="0" fontId="40" fillId="0" borderId="0" xfId="0" applyFont="1" applyAlignment="1">
      <alignment vertical="center" wrapText="1"/>
    </xf>
    <xf numFmtId="0" fontId="10" fillId="0" borderId="0" xfId="0" applyFont="1" applyAlignment="1">
      <alignment vertical="center" wrapText="1"/>
    </xf>
    <xf numFmtId="9" fontId="11" fillId="5" borderId="62" xfId="2" applyFont="1" applyFill="1" applyBorder="1" applyAlignment="1">
      <alignment vertical="center"/>
    </xf>
    <xf numFmtId="176" fontId="11" fillId="0" borderId="62" xfId="0" applyNumberFormat="1" applyFont="1" applyBorder="1">
      <alignment vertical="center"/>
    </xf>
    <xf numFmtId="176" fontId="11" fillId="5" borderId="62" xfId="0" applyNumberFormat="1" applyFont="1" applyFill="1" applyBorder="1">
      <alignment vertical="center"/>
    </xf>
    <xf numFmtId="176" fontId="13" fillId="5" borderId="5" xfId="0" applyNumberFormat="1" applyFont="1" applyFill="1" applyBorder="1" applyAlignment="1">
      <alignment horizontal="center" vertical="center" shrinkToFit="1"/>
    </xf>
    <xf numFmtId="176" fontId="13" fillId="4" borderId="5" xfId="0" applyNumberFormat="1" applyFont="1" applyFill="1" applyBorder="1" applyAlignment="1">
      <alignment horizontal="center" vertical="center" shrinkToFit="1"/>
    </xf>
    <xf numFmtId="176" fontId="13" fillId="4" borderId="55" xfId="0" applyNumberFormat="1" applyFont="1" applyFill="1" applyBorder="1" applyAlignment="1">
      <alignment horizontal="center" vertical="center" shrinkToFit="1"/>
    </xf>
    <xf numFmtId="0" fontId="7" fillId="2" borderId="0" xfId="0" applyFont="1" applyFill="1" applyAlignment="1">
      <alignment vertical="center" wrapText="1"/>
    </xf>
    <xf numFmtId="0" fontId="34" fillId="0" borderId="0" xfId="0" applyFont="1" applyAlignment="1">
      <alignment vertical="center" wrapText="1"/>
    </xf>
    <xf numFmtId="0" fontId="34" fillId="0" borderId="0" xfId="0" applyFont="1" applyAlignment="1">
      <alignment horizontal="left" vertical="center" wrapText="1"/>
    </xf>
    <xf numFmtId="49" fontId="7" fillId="2" borderId="0" xfId="0" applyNumberFormat="1" applyFont="1" applyFill="1" applyAlignment="1">
      <alignment horizontal="left" vertical="top"/>
    </xf>
    <xf numFmtId="49" fontId="7" fillId="2" borderId="0" xfId="0" applyNumberFormat="1" applyFont="1" applyFill="1" applyAlignment="1">
      <alignment horizontal="left" vertical="center"/>
    </xf>
    <xf numFmtId="0" fontId="34" fillId="0" borderId="0" xfId="0" applyFont="1">
      <alignment vertical="center"/>
    </xf>
    <xf numFmtId="0" fontId="16" fillId="4" borderId="0" xfId="0" applyFont="1" applyFill="1">
      <alignment vertical="center"/>
    </xf>
    <xf numFmtId="0" fontId="14" fillId="0" borderId="9" xfId="0" applyFont="1" applyBorder="1" applyAlignment="1">
      <alignment horizontal="right" vertical="center"/>
    </xf>
    <xf numFmtId="0" fontId="14" fillId="0" borderId="6" xfId="0" applyFont="1" applyBorder="1" applyAlignment="1">
      <alignment horizontal="right" vertical="center"/>
    </xf>
    <xf numFmtId="0" fontId="14" fillId="3" borderId="9" xfId="0" applyFont="1" applyFill="1" applyBorder="1" applyAlignment="1">
      <alignment horizontal="right" vertical="center"/>
    </xf>
    <xf numFmtId="0" fontId="14" fillId="0" borderId="21" xfId="0" applyFont="1" applyBorder="1">
      <alignment vertical="center"/>
    </xf>
    <xf numFmtId="0" fontId="4" fillId="0" borderId="7" xfId="0" applyFont="1" applyBorder="1" applyAlignment="1">
      <alignment horizontal="center" vertical="center" wrapText="1"/>
    </xf>
    <xf numFmtId="0" fontId="14" fillId="0" borderId="1" xfId="0" applyFont="1" applyBorder="1" applyAlignment="1">
      <alignment horizontal="right" vertical="center"/>
    </xf>
    <xf numFmtId="0" fontId="14" fillId="0" borderId="10" xfId="0" applyFont="1" applyBorder="1" applyAlignment="1">
      <alignment horizontal="right" vertical="center"/>
    </xf>
    <xf numFmtId="0" fontId="14" fillId="0" borderId="13" xfId="0" applyFont="1" applyBorder="1" applyAlignment="1">
      <alignment horizontal="right" vertical="center"/>
    </xf>
    <xf numFmtId="0" fontId="14" fillId="0" borderId="23" xfId="0" applyFont="1" applyBorder="1" applyAlignment="1">
      <alignment horizontal="right" vertical="center"/>
    </xf>
    <xf numFmtId="0" fontId="14" fillId="4" borderId="1" xfId="0" applyFont="1" applyFill="1" applyBorder="1" applyAlignment="1">
      <alignment horizontal="right" vertical="center"/>
    </xf>
    <xf numFmtId="0" fontId="4" fillId="0" borderId="6" xfId="0" applyFont="1" applyBorder="1" applyAlignment="1">
      <alignment horizontal="right" vertical="center"/>
    </xf>
    <xf numFmtId="0" fontId="14" fillId="0" borderId="14" xfId="0" applyFont="1" applyBorder="1" applyAlignment="1">
      <alignment horizontal="right" vertical="center"/>
    </xf>
    <xf numFmtId="0" fontId="14" fillId="4" borderId="6" xfId="0" applyFont="1" applyFill="1" applyBorder="1" applyAlignment="1">
      <alignment horizontal="right" vertical="center"/>
    </xf>
    <xf numFmtId="0" fontId="14" fillId="3" borderId="21" xfId="0" applyFont="1" applyFill="1" applyBorder="1" applyAlignment="1">
      <alignment horizontal="right" vertical="center"/>
    </xf>
    <xf numFmtId="0" fontId="14" fillId="3" borderId="14" xfId="0" applyFont="1" applyFill="1" applyBorder="1" applyAlignment="1">
      <alignment horizontal="right" vertical="center"/>
    </xf>
    <xf numFmtId="0" fontId="7" fillId="0" borderId="0" xfId="3" applyFont="1">
      <alignment vertical="center"/>
    </xf>
    <xf numFmtId="0" fontId="7" fillId="2" borderId="0" xfId="3" applyFont="1" applyFill="1">
      <alignment vertical="center"/>
    </xf>
    <xf numFmtId="0" fontId="7" fillId="2" borderId="0" xfId="3" applyFont="1" applyFill="1" applyAlignment="1">
      <alignment vertical="center" wrapText="1"/>
    </xf>
    <xf numFmtId="0" fontId="36" fillId="0" borderId="0" xfId="0" applyFont="1" applyAlignment="1">
      <alignment horizontal="center" vertical="center" wrapText="1"/>
    </xf>
    <xf numFmtId="0" fontId="41" fillId="0" borderId="2" xfId="0" applyFont="1" applyBorder="1" applyAlignment="1">
      <alignment horizontal="left" vertical="top" wrapText="1"/>
    </xf>
    <xf numFmtId="0" fontId="3" fillId="0" borderId="2" xfId="0" applyFont="1" applyBorder="1" applyAlignment="1">
      <alignment horizontal="left" vertical="top" wrapText="1"/>
    </xf>
    <xf numFmtId="0" fontId="26" fillId="0" borderId="21" xfId="0" applyFont="1" applyBorder="1" applyAlignment="1">
      <alignment horizontal="center"/>
    </xf>
    <xf numFmtId="0" fontId="27" fillId="0" borderId="9" xfId="0" applyFont="1" applyBorder="1" applyAlignment="1"/>
    <xf numFmtId="0" fontId="28" fillId="0" borderId="9" xfId="0" applyFont="1" applyBorder="1" applyAlignment="1"/>
    <xf numFmtId="0" fontId="14" fillId="0" borderId="21"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14" fillId="3" borderId="21" xfId="0" applyFont="1" applyFill="1" applyBorder="1" applyAlignment="1">
      <alignment horizontal="right" vertical="center"/>
    </xf>
    <xf numFmtId="0" fontId="14" fillId="3" borderId="9" xfId="0" applyFont="1" applyFill="1" applyBorder="1" applyAlignment="1">
      <alignment horizontal="right" vertical="center"/>
    </xf>
    <xf numFmtId="178" fontId="14" fillId="3" borderId="21" xfId="0" applyNumberFormat="1" applyFont="1" applyFill="1" applyBorder="1" applyAlignment="1">
      <alignment horizontal="right" vertical="center"/>
    </xf>
    <xf numFmtId="178" fontId="14" fillId="3" borderId="9" xfId="0" applyNumberFormat="1" applyFont="1" applyFill="1" applyBorder="1" applyAlignment="1">
      <alignment horizontal="right" vertical="center"/>
    </xf>
    <xf numFmtId="0" fontId="14" fillId="3" borderId="21" xfId="0" applyFont="1" applyFill="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0" fontId="14" fillId="4" borderId="21" xfId="0" applyFont="1" applyFill="1" applyBorder="1" applyAlignment="1">
      <alignment horizontal="center" vertical="center" shrinkToFit="1"/>
    </xf>
    <xf numFmtId="0" fontId="0" fillId="0" borderId="9" xfId="0" applyBorder="1" applyAlignment="1">
      <alignment horizontal="center" vertical="center"/>
    </xf>
    <xf numFmtId="0" fontId="0" fillId="0" borderId="6" xfId="0" applyBorder="1" applyAlignment="1">
      <alignment horizontal="center" vertical="center"/>
    </xf>
    <xf numFmtId="0" fontId="14" fillId="0" borderId="22" xfId="0" applyFont="1" applyBorder="1" applyAlignment="1">
      <alignment horizontal="right"/>
    </xf>
    <xf numFmtId="0" fontId="14" fillId="0" borderId="9" xfId="0" applyFont="1" applyBorder="1" applyAlignment="1">
      <alignment horizontal="right"/>
    </xf>
    <xf numFmtId="0" fontId="4" fillId="0" borderId="33" xfId="0" applyFont="1" applyBorder="1" applyAlignment="1">
      <alignment horizontal="right"/>
    </xf>
    <xf numFmtId="0" fontId="4" fillId="0" borderId="9" xfId="0" applyFont="1" applyBorder="1" applyAlignment="1">
      <alignment horizontal="right"/>
    </xf>
    <xf numFmtId="0" fontId="14" fillId="3" borderId="21" xfId="0" applyFont="1" applyFill="1" applyBorder="1" applyAlignment="1">
      <alignment horizontal="right"/>
    </xf>
    <xf numFmtId="0" fontId="14" fillId="3" borderId="9" xfId="0" applyFont="1" applyFill="1" applyBorder="1" applyAlignment="1">
      <alignment horizontal="right"/>
    </xf>
    <xf numFmtId="0" fontId="14" fillId="0" borderId="21" xfId="0" applyFont="1" applyBorder="1" applyAlignment="1">
      <alignment horizontal="right"/>
    </xf>
    <xf numFmtId="0" fontId="14" fillId="0" borderId="6" xfId="0" applyFont="1" applyBorder="1" applyAlignment="1">
      <alignment horizontal="right"/>
    </xf>
    <xf numFmtId="0" fontId="14" fillId="4" borderId="2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6" xfId="0" applyFont="1" applyFill="1" applyBorder="1" applyAlignment="1">
      <alignment horizontal="center" vertical="center"/>
    </xf>
    <xf numFmtId="0" fontId="0" fillId="0" borderId="9" xfId="0" applyBorder="1" applyAlignment="1">
      <alignment horizontal="center" vertical="center" shrinkToFit="1"/>
    </xf>
    <xf numFmtId="0" fontId="14" fillId="3" borderId="21" xfId="0" applyFont="1" applyFill="1" applyBorder="1" applyAlignment="1"/>
    <xf numFmtId="0" fontId="14" fillId="3" borderId="9" xfId="0" applyFont="1" applyFill="1" applyBorder="1" applyAlignment="1"/>
    <xf numFmtId="0" fontId="14" fillId="5" borderId="21" xfId="0" applyFont="1" applyFill="1" applyBorder="1" applyAlignment="1"/>
    <xf numFmtId="0" fontId="14" fillId="5" borderId="9" xfId="0" applyFont="1" applyFill="1" applyBorder="1" applyAlignment="1"/>
    <xf numFmtId="0" fontId="14" fillId="3" borderId="33" xfId="0" applyFont="1" applyFill="1" applyBorder="1" applyAlignment="1">
      <alignment horizontal="right" vertical="center" shrinkToFit="1"/>
    </xf>
    <xf numFmtId="0" fontId="14" fillId="3" borderId="9" xfId="0" applyFont="1" applyFill="1" applyBorder="1" applyAlignment="1">
      <alignment horizontal="right" vertical="center" shrinkToFit="1"/>
    </xf>
    <xf numFmtId="0" fontId="26" fillId="0" borderId="21" xfId="0" applyFont="1" applyBorder="1" applyAlignment="1">
      <alignment horizontal="right"/>
    </xf>
    <xf numFmtId="0" fontId="26" fillId="0" borderId="9" xfId="0" applyFont="1" applyBorder="1" applyAlignment="1">
      <alignment horizontal="right"/>
    </xf>
    <xf numFmtId="0" fontId="26" fillId="4" borderId="21" xfId="0" applyFont="1" applyFill="1" applyBorder="1" applyAlignment="1">
      <alignment horizontal="right"/>
    </xf>
    <xf numFmtId="0" fontId="26" fillId="4" borderId="9" xfId="0" applyFont="1" applyFill="1" applyBorder="1" applyAlignment="1">
      <alignment horizontal="right"/>
    </xf>
    <xf numFmtId="0" fontId="14" fillId="0" borderId="21" xfId="0" applyFont="1" applyBorder="1" applyAlignment="1">
      <alignment horizontal="right" vertical="center"/>
    </xf>
    <xf numFmtId="0" fontId="14" fillId="0" borderId="9" xfId="0" applyFont="1" applyBorder="1" applyAlignment="1">
      <alignment horizontal="right" vertical="center"/>
    </xf>
    <xf numFmtId="0" fontId="4" fillId="0" borderId="16" xfId="0" applyFont="1" applyBorder="1" applyAlignment="1">
      <alignment horizontal="right"/>
    </xf>
    <xf numFmtId="0" fontId="4" fillId="0" borderId="21" xfId="0" applyFont="1" applyBorder="1" applyAlignment="1">
      <alignment horizontal="right"/>
    </xf>
    <xf numFmtId="0" fontId="14" fillId="3" borderId="22" xfId="0" applyFont="1" applyFill="1" applyBorder="1" applyAlignment="1">
      <alignment horizontal="right"/>
    </xf>
    <xf numFmtId="0" fontId="14" fillId="0" borderId="6" xfId="0" applyFont="1" applyBorder="1" applyAlignment="1">
      <alignment horizontal="right" vertical="center"/>
    </xf>
    <xf numFmtId="0" fontId="0" fillId="2" borderId="21" xfId="0" applyFill="1" applyBorder="1" applyAlignment="1">
      <alignment horizontal="right"/>
    </xf>
    <xf numFmtId="0" fontId="0" fillId="2" borderId="9" xfId="0" applyFill="1" applyBorder="1" applyAlignment="1">
      <alignment horizontal="right"/>
    </xf>
    <xf numFmtId="0" fontId="14" fillId="4" borderId="21" xfId="0" applyFont="1" applyFill="1" applyBorder="1" applyAlignment="1">
      <alignment horizontal="right"/>
    </xf>
    <xf numFmtId="0" fontId="14" fillId="4" borderId="9" xfId="0" applyFont="1" applyFill="1" applyBorder="1" applyAlignment="1">
      <alignment horizontal="right"/>
    </xf>
    <xf numFmtId="0" fontId="14" fillId="0" borderId="9" xfId="0" applyFont="1" applyBorder="1" applyAlignment="1">
      <alignment horizontal="right" shrinkToFit="1"/>
    </xf>
    <xf numFmtId="0" fontId="11" fillId="0" borderId="21" xfId="0" applyFont="1" applyBorder="1" applyAlignment="1">
      <alignment horizontal="right" shrinkToFit="1"/>
    </xf>
    <xf numFmtId="0" fontId="11" fillId="0" borderId="9" xfId="0" applyFont="1" applyBorder="1" applyAlignment="1">
      <alignment horizontal="right" shrinkToFit="1"/>
    </xf>
    <xf numFmtId="0" fontId="7" fillId="2" borderId="0" xfId="0" applyFont="1" applyFill="1">
      <alignment vertical="center"/>
    </xf>
    <xf numFmtId="0" fontId="14" fillId="0" borderId="6" xfId="0" applyFont="1" applyBorder="1" applyAlignment="1">
      <alignment horizontal="right" shrinkToFit="1"/>
    </xf>
    <xf numFmtId="0" fontId="14" fillId="3" borderId="6" xfId="0" applyFont="1" applyFill="1" applyBorder="1" applyAlignment="1">
      <alignment horizontal="right"/>
    </xf>
    <xf numFmtId="0" fontId="14" fillId="4" borderId="23"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3" borderId="6" xfId="0" applyFont="1" applyFill="1" applyBorder="1" applyAlignment="1">
      <alignment horizontal="right" shrinkToFit="1"/>
    </xf>
    <xf numFmtId="0" fontId="14" fillId="4" borderId="0" xfId="0" applyFont="1" applyFill="1" applyAlignment="1">
      <alignment horizontal="center" vertical="center"/>
    </xf>
    <xf numFmtId="0" fontId="14" fillId="0" borderId="21" xfId="0" applyFont="1" applyBorder="1" applyAlignment="1">
      <alignment horizontal="right" shrinkToFit="1"/>
    </xf>
    <xf numFmtId="0" fontId="14" fillId="4" borderId="8" xfId="0" applyFont="1" applyFill="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6" xfId="0" applyFont="1" applyBorder="1" applyAlignment="1">
      <alignment horizontal="right"/>
    </xf>
    <xf numFmtId="0" fontId="14" fillId="0" borderId="10" xfId="0" applyFont="1" applyBorder="1" applyAlignment="1">
      <alignment horizontal="right"/>
    </xf>
    <xf numFmtId="0" fontId="14" fillId="0" borderId="1" xfId="0" applyFont="1" applyBorder="1" applyAlignment="1">
      <alignment horizontal="right"/>
    </xf>
    <xf numFmtId="0" fontId="14" fillId="0" borderId="20" xfId="0" applyFont="1" applyBorder="1" applyAlignment="1">
      <alignment horizontal="right"/>
    </xf>
    <xf numFmtId="0" fontId="14" fillId="0" borderId="3" xfId="0" applyFont="1" applyBorder="1" applyAlignment="1">
      <alignment horizontal="right"/>
    </xf>
    <xf numFmtId="0" fontId="14" fillId="0" borderId="23" xfId="0" applyFont="1" applyBorder="1" applyAlignment="1">
      <alignment horizontal="right"/>
    </xf>
    <xf numFmtId="0" fontId="14" fillId="0" borderId="11" xfId="0" applyFont="1" applyBorder="1" applyAlignment="1">
      <alignment horizontal="right"/>
    </xf>
    <xf numFmtId="0" fontId="14"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1" fillId="0" borderId="21" xfId="0" applyFont="1" applyBorder="1" applyAlignment="1">
      <alignment horizontal="right"/>
    </xf>
    <xf numFmtId="0" fontId="11" fillId="0" borderId="9" xfId="0" applyFont="1" applyBorder="1" applyAlignment="1">
      <alignment horizontal="right"/>
    </xf>
    <xf numFmtId="0" fontId="11" fillId="4" borderId="7"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2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3" xfId="0" applyFont="1"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4" fillId="2" borderId="8" xfId="0" applyFont="1" applyFill="1" applyBorder="1" applyAlignment="1">
      <alignment vertical="center" textRotation="255"/>
    </xf>
    <xf numFmtId="0" fontId="11" fillId="0" borderId="7" xfId="0" applyFont="1" applyBorder="1" applyAlignment="1">
      <alignment vertical="center" textRotation="255"/>
    </xf>
    <xf numFmtId="0" fontId="11" fillId="0" borderId="7" xfId="0" applyFont="1" applyBorder="1">
      <alignment vertical="center"/>
    </xf>
    <xf numFmtId="0" fontId="11" fillId="0" borderId="4" xfId="0" applyFont="1" applyBorder="1">
      <alignment vertical="center"/>
    </xf>
    <xf numFmtId="0" fontId="14" fillId="4" borderId="8"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22" xfId="0" applyFont="1" applyFill="1" applyBorder="1" applyAlignment="1">
      <alignment horizontal="center" vertical="center"/>
    </xf>
    <xf numFmtId="0" fontId="11" fillId="4" borderId="7" xfId="0" applyFont="1" applyFill="1" applyBorder="1" applyAlignment="1">
      <alignment horizontal="center" vertical="center" textRotation="255"/>
    </xf>
    <xf numFmtId="0" fontId="0" fillId="0" borderId="16" xfId="0" applyBorder="1" applyAlignment="1">
      <alignment horizontal="center" vertical="center"/>
    </xf>
    <xf numFmtId="0" fontId="4" fillId="0" borderId="16" xfId="0" applyFont="1" applyBorder="1" applyAlignment="1">
      <alignment horizontal="center" vertical="center"/>
    </xf>
    <xf numFmtId="0" fontId="11" fillId="4" borderId="4" xfId="0" applyFont="1" applyFill="1" applyBorder="1" applyAlignment="1">
      <alignment horizontal="center" vertical="center" textRotation="255"/>
    </xf>
    <xf numFmtId="0" fontId="11" fillId="3" borderId="21" xfId="0" applyFont="1" applyFill="1" applyBorder="1" applyAlignment="1">
      <alignment horizontal="right" shrinkToFit="1"/>
    </xf>
    <xf numFmtId="0" fontId="11" fillId="3" borderId="9" xfId="0" applyFont="1" applyFill="1" applyBorder="1" applyAlignment="1">
      <alignment horizontal="right" shrinkToFit="1"/>
    </xf>
    <xf numFmtId="0" fontId="14" fillId="0" borderId="6" xfId="0" applyFont="1" applyBorder="1" applyAlignment="1">
      <alignment horizontal="center" vertical="center"/>
    </xf>
    <xf numFmtId="0" fontId="14" fillId="0" borderId="21"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5" borderId="21" xfId="0" applyFont="1" applyFill="1" applyBorder="1" applyAlignment="1">
      <alignment horizontal="right"/>
    </xf>
    <xf numFmtId="0" fontId="14" fillId="5" borderId="9" xfId="0" applyFont="1" applyFill="1" applyBorder="1" applyAlignment="1">
      <alignment horizontal="right"/>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14" fillId="3" borderId="6" xfId="0" applyFont="1" applyFill="1" applyBorder="1" applyAlignment="1">
      <alignment horizontal="right" vertical="center"/>
    </xf>
    <xf numFmtId="180" fontId="14" fillId="3" borderId="9" xfId="0" applyNumberFormat="1" applyFont="1" applyFill="1" applyBorder="1" applyAlignment="1">
      <alignment horizontal="right" vertical="center"/>
    </xf>
    <xf numFmtId="180" fontId="14" fillId="3" borderId="6" xfId="0" applyNumberFormat="1" applyFont="1" applyFill="1" applyBorder="1" applyAlignment="1">
      <alignment horizontal="right" vertical="center"/>
    </xf>
    <xf numFmtId="0" fontId="16" fillId="4" borderId="23"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4" fillId="0" borderId="2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33" xfId="0" applyFont="1" applyBorder="1" applyAlignment="1">
      <alignment horizontal="right"/>
    </xf>
    <xf numFmtId="0" fontId="14" fillId="0" borderId="21" xfId="0" applyFont="1" applyBorder="1" applyAlignment="1">
      <alignment horizontal="lef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14" fillId="0" borderId="23" xfId="0" applyFont="1" applyBorder="1" applyAlignment="1">
      <alignment horizontal="center" vertical="center"/>
    </xf>
    <xf numFmtId="0" fontId="14" fillId="0" borderId="10" xfId="0" applyFont="1" applyBorder="1">
      <alignment vertical="center"/>
    </xf>
    <xf numFmtId="0" fontId="14" fillId="0" borderId="1" xfId="0" applyFont="1" applyBorder="1">
      <alignment vertical="center"/>
    </xf>
    <xf numFmtId="0" fontId="14" fillId="3" borderId="33" xfId="0" applyFont="1" applyFill="1" applyBorder="1" applyAlignment="1">
      <alignment horizontal="right"/>
    </xf>
    <xf numFmtId="0" fontId="14" fillId="0" borderId="23" xfId="0" applyFont="1" applyBorder="1" applyAlignment="1">
      <alignment horizontal="center" vertical="center" shrinkToFit="1"/>
    </xf>
    <xf numFmtId="0" fontId="16" fillId="4" borderId="23"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4" borderId="26" xfId="0" applyFont="1" applyFill="1" applyBorder="1" applyAlignment="1">
      <alignment horizontal="center" vertical="center" wrapText="1"/>
    </xf>
    <xf numFmtId="0" fontId="22" fillId="0" borderId="29" xfId="0" applyFont="1" applyBorder="1" applyAlignment="1">
      <alignment horizontal="center" vertical="center" wrapText="1"/>
    </xf>
    <xf numFmtId="0" fontId="0" fillId="0" borderId="27" xfId="0" applyBorder="1" applyAlignment="1">
      <alignment horizontal="center" vertical="center" wrapText="1"/>
    </xf>
    <xf numFmtId="0" fontId="22"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vertical="center" wrapText="1"/>
    </xf>
    <xf numFmtId="0" fontId="0" fillId="0" borderId="34"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xf>
    <xf numFmtId="0" fontId="14" fillId="2" borderId="7" xfId="0" applyFont="1" applyFill="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4" fillId="4" borderId="12" xfId="0" applyFont="1" applyFill="1" applyBorder="1" applyAlignment="1">
      <alignment horizontal="center" vertical="center"/>
    </xf>
    <xf numFmtId="0" fontId="11" fillId="4" borderId="0" xfId="0" applyFont="1" applyFill="1">
      <alignment vertical="center"/>
    </xf>
    <xf numFmtId="0" fontId="11" fillId="4" borderId="2" xfId="0" applyFont="1" applyFill="1" applyBorder="1">
      <alignment vertical="center"/>
    </xf>
    <xf numFmtId="0" fontId="11" fillId="4" borderId="11" xfId="0" applyFont="1" applyFill="1" applyBorder="1">
      <alignment vertical="center"/>
    </xf>
    <xf numFmtId="0" fontId="11" fillId="4" borderId="20" xfId="0" applyFont="1" applyFill="1" applyBorder="1">
      <alignment vertical="center"/>
    </xf>
    <xf numFmtId="0" fontId="11" fillId="4" borderId="3" xfId="0" applyFont="1" applyFill="1" applyBorder="1">
      <alignment vertical="center"/>
    </xf>
    <xf numFmtId="0" fontId="16" fillId="4" borderId="12" xfId="0" applyFont="1" applyFill="1" applyBorder="1" applyAlignment="1">
      <alignment horizontal="center" vertical="center"/>
    </xf>
    <xf numFmtId="0" fontId="22" fillId="0" borderId="0" xfId="0" applyFont="1" applyAlignment="1">
      <alignment horizontal="center" vertical="center"/>
    </xf>
    <xf numFmtId="0" fontId="16" fillId="2" borderId="12" xfId="0" applyFont="1" applyFill="1" applyBorder="1" applyAlignment="1">
      <alignment horizontal="center" vertical="center" wrapText="1" shrinkToFi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6" fillId="4" borderId="12" xfId="0" applyFont="1" applyFill="1" applyBorder="1" applyAlignment="1">
      <alignment horizontal="center" vertical="center" wrapText="1"/>
    </xf>
    <xf numFmtId="0" fontId="16" fillId="4" borderId="0" xfId="0" applyFont="1" applyFill="1" applyAlignment="1">
      <alignment horizontal="center" vertical="center"/>
    </xf>
    <xf numFmtId="0" fontId="22" fillId="0" borderId="2" xfId="0" applyFont="1" applyBorder="1">
      <alignment vertical="center"/>
    </xf>
    <xf numFmtId="0" fontId="16" fillId="4" borderId="11"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3" xfId="0" applyFont="1" applyBorder="1">
      <alignment vertical="center"/>
    </xf>
    <xf numFmtId="0" fontId="14" fillId="0" borderId="21" xfId="0" applyFont="1" applyBorder="1" applyAlignment="1"/>
    <xf numFmtId="0" fontId="14" fillId="0" borderId="9" xfId="0" applyFont="1" applyBorder="1" applyAlignment="1"/>
    <xf numFmtId="0" fontId="14" fillId="2" borderId="8"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1"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16" fillId="2" borderId="23" xfId="0" applyFont="1" applyFill="1" applyBorder="1" applyAlignment="1">
      <alignment horizontal="center" vertical="center" wrapText="1" shrinkToFi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16" fillId="4" borderId="10" xfId="0" applyFont="1" applyFill="1" applyBorder="1" applyAlignment="1">
      <alignment horizontal="center" vertical="center" wrapText="1"/>
    </xf>
    <xf numFmtId="0" fontId="22" fillId="0" borderId="1" xfId="0" applyFont="1" applyBorder="1" applyAlignment="1">
      <alignment vertical="center" wrapText="1"/>
    </xf>
    <xf numFmtId="0" fontId="16" fillId="4" borderId="0" xfId="0" applyFont="1" applyFill="1" applyAlignment="1">
      <alignment horizontal="center" vertical="center" wrapText="1"/>
    </xf>
    <xf numFmtId="0" fontId="22" fillId="0" borderId="2" xfId="0" applyFont="1"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14" fillId="4" borderId="21" xfId="0" applyFont="1" applyFill="1" applyBorder="1">
      <alignment vertical="center"/>
    </xf>
    <xf numFmtId="0" fontId="14" fillId="4" borderId="9" xfId="0" applyFont="1" applyFill="1" applyBorder="1">
      <alignment vertical="center"/>
    </xf>
    <xf numFmtId="0" fontId="14" fillId="3" borderId="22" xfId="0" applyFont="1" applyFill="1" applyBorder="1" applyAlignment="1"/>
    <xf numFmtId="0" fontId="14" fillId="2" borderId="12" xfId="0" applyFont="1" applyFill="1" applyBorder="1" applyAlignment="1">
      <alignment horizontal="center" vertical="center" shrinkToFi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14" fillId="3" borderId="33" xfId="0" applyFont="1" applyFill="1" applyBorder="1" applyAlignment="1">
      <alignment horizontal="right" vertical="center"/>
    </xf>
    <xf numFmtId="178" fontId="14" fillId="3" borderId="22" xfId="0" applyNumberFormat="1" applyFont="1" applyFill="1" applyBorder="1" applyAlignment="1">
      <alignment horizontal="right" vertical="center"/>
    </xf>
    <xf numFmtId="0" fontId="26" fillId="2" borderId="8" xfId="0" applyFont="1" applyFill="1" applyBorder="1" applyAlignment="1">
      <alignment horizontal="center" vertical="center" textRotation="255" shrinkToFit="1"/>
    </xf>
    <xf numFmtId="0" fontId="26" fillId="2" borderId="7" xfId="0" applyFont="1" applyFill="1" applyBorder="1" applyAlignment="1">
      <alignment horizontal="center" vertical="center" textRotation="255" shrinkToFit="1"/>
    </xf>
    <xf numFmtId="0" fontId="26" fillId="2" borderId="4" xfId="0" applyFont="1" applyFill="1" applyBorder="1" applyAlignment="1">
      <alignment horizontal="center" vertical="center" textRotation="255" shrinkToFit="1"/>
    </xf>
    <xf numFmtId="0" fontId="26" fillId="4" borderId="23" xfId="0" applyFont="1" applyFill="1" applyBorder="1" applyAlignment="1">
      <alignment horizontal="center" vertical="center" wrapText="1"/>
    </xf>
    <xf numFmtId="0" fontId="27" fillId="4" borderId="10" xfId="0" applyFont="1" applyFill="1" applyBorder="1">
      <alignment vertical="center"/>
    </xf>
    <xf numFmtId="0" fontId="27" fillId="4" borderId="1" xfId="0" applyFont="1" applyFill="1" applyBorder="1">
      <alignment vertical="center"/>
    </xf>
    <xf numFmtId="0" fontId="26" fillId="4" borderId="12" xfId="0" applyFont="1" applyFill="1" applyBorder="1" applyAlignment="1">
      <alignment horizontal="center" vertical="center"/>
    </xf>
    <xf numFmtId="0" fontId="27" fillId="4" borderId="0" xfId="0" applyFont="1" applyFill="1">
      <alignment vertical="center"/>
    </xf>
    <xf numFmtId="0" fontId="27" fillId="4" borderId="2" xfId="0" applyFont="1" applyFill="1" applyBorder="1">
      <alignment vertical="center"/>
    </xf>
    <xf numFmtId="0" fontId="27" fillId="4" borderId="11" xfId="0" applyFont="1" applyFill="1" applyBorder="1">
      <alignment vertical="center"/>
    </xf>
    <xf numFmtId="0" fontId="27" fillId="4" borderId="20" xfId="0" applyFont="1" applyFill="1" applyBorder="1">
      <alignment vertical="center"/>
    </xf>
    <xf numFmtId="0" fontId="27" fillId="4" borderId="3" xfId="0" applyFont="1" applyFill="1" applyBorder="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7" xfId="0" applyFont="1" applyBorder="1" applyAlignment="1">
      <alignment horizontal="center" vertical="center" wrapText="1"/>
    </xf>
    <xf numFmtId="0" fontId="22" fillId="0" borderId="20" xfId="0" applyFont="1" applyBorder="1" applyAlignment="1">
      <alignment horizontal="center" vertical="center" wrapText="1"/>
    </xf>
    <xf numFmtId="0" fontId="16" fillId="4" borderId="10" xfId="0" applyFont="1" applyFill="1" applyBorder="1" applyAlignment="1">
      <alignment horizontal="center" vertical="center" wrapText="1" shrinkToFit="1"/>
    </xf>
    <xf numFmtId="0" fontId="22" fillId="0" borderId="15" xfId="0" applyFont="1" applyBorder="1" applyAlignment="1">
      <alignment horizontal="center" vertical="center" wrapText="1"/>
    </xf>
    <xf numFmtId="0" fontId="22" fillId="0" borderId="25" xfId="0" applyFont="1" applyBorder="1" applyAlignment="1">
      <alignment horizontal="center" vertical="center" wrapText="1"/>
    </xf>
    <xf numFmtId="0" fontId="16" fillId="2" borderId="26" xfId="0" applyFont="1" applyFill="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 xfId="0" applyBorder="1">
      <alignment vertical="center"/>
    </xf>
    <xf numFmtId="0" fontId="0" fillId="0" borderId="4" xfId="0" applyBorder="1">
      <alignment vertical="center"/>
    </xf>
    <xf numFmtId="0" fontId="26" fillId="0" borderId="21" xfId="0" applyFont="1" applyBorder="1" applyAlignment="1">
      <alignment horizontal="center" vertical="center"/>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14" fillId="3" borderId="21" xfId="0" applyFont="1" applyFill="1" applyBorder="1" applyAlignment="1">
      <alignment horizontal="right" vertical="center" shrinkToFit="1"/>
    </xf>
    <xf numFmtId="0" fontId="14" fillId="0" borderId="33" xfId="0" applyFont="1" applyBorder="1" applyAlignment="1">
      <alignment horizontal="right" vertical="center"/>
    </xf>
    <xf numFmtId="0" fontId="4" fillId="0" borderId="9" xfId="0" applyFont="1" applyBorder="1" applyAlignment="1">
      <alignment horizontal="right" vertical="center"/>
    </xf>
    <xf numFmtId="178" fontId="14" fillId="0" borderId="22" xfId="0" applyNumberFormat="1" applyFont="1" applyBorder="1" applyAlignment="1">
      <alignment horizontal="right" vertical="center"/>
    </xf>
    <xf numFmtId="178" fontId="14" fillId="0" borderId="9" xfId="0" applyNumberFormat="1" applyFont="1" applyBorder="1" applyAlignment="1">
      <alignment horizontal="right" vertical="center"/>
    </xf>
    <xf numFmtId="0" fontId="14" fillId="0" borderId="33" xfId="0" applyFont="1" applyBorder="1" applyAlignment="1">
      <alignment horizontal="right" vertical="center" shrinkToFit="1"/>
    </xf>
    <xf numFmtId="0" fontId="14" fillId="0" borderId="9" xfId="0" applyFont="1" applyBorder="1" applyAlignment="1">
      <alignment horizontal="right" vertical="center" shrinkToFit="1"/>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4" fillId="0" borderId="14" xfId="0" applyFont="1" applyBorder="1" applyAlignment="1">
      <alignment horizontal="center" vertical="center"/>
    </xf>
    <xf numFmtId="0" fontId="14" fillId="0" borderId="22" xfId="0" applyFont="1" applyBorder="1" applyAlignment="1">
      <alignment horizontal="right" vertical="center"/>
    </xf>
    <xf numFmtId="0" fontId="26" fillId="4" borderId="21" xfId="0" applyFont="1" applyFill="1" applyBorder="1" applyAlignment="1">
      <alignment vertical="center" shrinkToFit="1"/>
    </xf>
    <xf numFmtId="0" fontId="26" fillId="4" borderId="9" xfId="0" applyFont="1" applyFill="1" applyBorder="1" applyAlignment="1">
      <alignment vertical="center" shrinkToFit="1"/>
    </xf>
    <xf numFmtId="0" fontId="26" fillId="4" borderId="6" xfId="0" applyFont="1" applyFill="1" applyBorder="1" applyAlignment="1">
      <alignment vertical="center" shrinkToFit="1"/>
    </xf>
    <xf numFmtId="0" fontId="26" fillId="0" borderId="21"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178" fontId="14" fillId="0" borderId="21" xfId="0" applyNumberFormat="1" applyFont="1" applyBorder="1" applyAlignment="1">
      <alignment horizontal="right" vertical="center"/>
    </xf>
    <xf numFmtId="0" fontId="14" fillId="0" borderId="35" xfId="0" applyFont="1" applyBorder="1" applyAlignment="1">
      <alignment horizontal="right" vertical="center"/>
    </xf>
    <xf numFmtId="0" fontId="26" fillId="0" borderId="21" xfId="0" applyFont="1" applyBorder="1">
      <alignment vertical="center"/>
    </xf>
    <xf numFmtId="0" fontId="26" fillId="0" borderId="9" xfId="0" applyFont="1" applyBorder="1">
      <alignment vertical="center"/>
    </xf>
    <xf numFmtId="0" fontId="26" fillId="0" borderId="6" xfId="0" applyFont="1" applyBorder="1">
      <alignment vertical="center"/>
    </xf>
    <xf numFmtId="0" fontId="16" fillId="4" borderId="30"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91" xfId="0" applyFont="1" applyFill="1" applyBorder="1" applyAlignment="1">
      <alignment horizontal="center" vertical="center" wrapText="1" shrinkToFit="1"/>
    </xf>
    <xf numFmtId="0" fontId="15"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31" xfId="0" applyBorder="1" applyAlignment="1">
      <alignment horizontal="center" vertical="center" shrinkToFit="1"/>
    </xf>
    <xf numFmtId="0" fontId="15" fillId="0" borderId="30" xfId="0" applyFont="1" applyBorder="1" applyAlignment="1">
      <alignment horizontal="center" vertical="center" wrapText="1"/>
    </xf>
    <xf numFmtId="0" fontId="22" fillId="0" borderId="23" xfId="0" applyFont="1" applyBorder="1" applyAlignment="1">
      <alignment horizontal="center" vertical="center" wrapText="1"/>
    </xf>
    <xf numFmtId="0" fontId="15" fillId="4" borderId="2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6" fillId="0" borderId="23" xfId="0" applyFont="1" applyBorder="1" applyAlignment="1">
      <alignment horizontal="center" vertical="center"/>
    </xf>
    <xf numFmtId="0" fontId="26" fillId="0" borderId="10" xfId="0" applyFont="1" applyBorder="1">
      <alignment vertical="center"/>
    </xf>
    <xf numFmtId="0" fontId="26" fillId="0" borderId="1" xfId="0" applyFont="1" applyBorder="1">
      <alignment vertical="center"/>
    </xf>
    <xf numFmtId="178" fontId="26" fillId="3" borderId="21" xfId="0" applyNumberFormat="1" applyFont="1" applyFill="1" applyBorder="1" applyAlignment="1">
      <alignment horizontal="right"/>
    </xf>
    <xf numFmtId="178" fontId="26" fillId="3" borderId="9" xfId="0" applyNumberFormat="1" applyFont="1" applyFill="1" applyBorder="1" applyAlignment="1">
      <alignment horizontal="right"/>
    </xf>
    <xf numFmtId="0" fontId="26" fillId="3" borderId="22" xfId="0" applyFont="1" applyFill="1" applyBorder="1" applyAlignment="1">
      <alignment horizontal="right"/>
    </xf>
    <xf numFmtId="0" fontId="26" fillId="3" borderId="9" xfId="0" applyFont="1" applyFill="1" applyBorder="1" applyAlignment="1">
      <alignment horizontal="right"/>
    </xf>
    <xf numFmtId="0" fontId="14" fillId="2" borderId="0" xfId="0" applyFont="1" applyFill="1" applyAlignment="1">
      <alignment horizontal="center" vertical="center"/>
    </xf>
    <xf numFmtId="0" fontId="16"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23" xfId="0" applyFont="1" applyFill="1" applyBorder="1" applyAlignment="1">
      <alignment horizontal="center" vertical="center" wrapText="1" shrinkToFit="1"/>
    </xf>
    <xf numFmtId="0" fontId="16" fillId="4" borderId="12"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11" xfId="0" applyFont="1" applyFill="1" applyBorder="1" applyAlignment="1">
      <alignment horizontal="center" vertical="center" wrapText="1" shrinkToFit="1"/>
    </xf>
    <xf numFmtId="0" fontId="16" fillId="4" borderId="20" xfId="0" applyFont="1" applyFill="1" applyBorder="1" applyAlignment="1">
      <alignment horizontal="center" vertical="center" wrapText="1" shrinkToFit="1"/>
    </xf>
    <xf numFmtId="0" fontId="26" fillId="3" borderId="21" xfId="0" applyFont="1" applyFill="1" applyBorder="1" applyAlignment="1">
      <alignment horizontal="right"/>
    </xf>
    <xf numFmtId="0" fontId="26" fillId="3" borderId="23" xfId="0" applyFont="1" applyFill="1" applyBorder="1" applyAlignment="1">
      <alignment horizontal="right"/>
    </xf>
    <xf numFmtId="0" fontId="32" fillId="0" borderId="10" xfId="0" applyFont="1" applyBorder="1" applyAlignment="1">
      <alignment horizontal="right"/>
    </xf>
    <xf numFmtId="0" fontId="16" fillId="4" borderId="21" xfId="0" applyFont="1" applyFill="1" applyBorder="1" applyAlignment="1">
      <alignment horizontal="center" vertical="center"/>
    </xf>
    <xf numFmtId="0" fontId="16" fillId="4" borderId="26"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4" xfId="0" applyFont="1" applyFill="1" applyBorder="1" applyAlignment="1">
      <alignment horizontal="center" vertical="center" wrapText="1" shrinkToFit="1"/>
    </xf>
    <xf numFmtId="0" fontId="16" fillId="4" borderId="17" xfId="0" applyFont="1" applyFill="1" applyBorder="1" applyAlignment="1">
      <alignment horizontal="center" vertical="center" wrapText="1" shrinkToFit="1"/>
    </xf>
    <xf numFmtId="0" fontId="16" fillId="4" borderId="36" xfId="0" applyFont="1" applyFill="1" applyBorder="1" applyAlignment="1">
      <alignment horizontal="center" vertical="center" wrapText="1" shrinkToFit="1"/>
    </xf>
    <xf numFmtId="0" fontId="16" fillId="4" borderId="34" xfId="0" applyFont="1" applyFill="1" applyBorder="1" applyAlignment="1">
      <alignment horizontal="center" vertical="center" wrapText="1" shrinkToFit="1"/>
    </xf>
    <xf numFmtId="0" fontId="16" fillId="4" borderId="28" xfId="0" applyFont="1" applyFill="1" applyBorder="1" applyAlignment="1">
      <alignment horizontal="center" vertical="center" wrapText="1" shrinkToFit="1"/>
    </xf>
    <xf numFmtId="0" fontId="23" fillId="4" borderId="24" xfId="0" applyFont="1" applyFill="1" applyBorder="1" applyAlignment="1">
      <alignment horizontal="center" vertical="center" wrapText="1" shrinkToFit="1"/>
    </xf>
    <xf numFmtId="0" fontId="23" fillId="4" borderId="17" xfId="0" applyFont="1" applyFill="1" applyBorder="1" applyAlignment="1">
      <alignment horizontal="center" vertical="center" wrapText="1" shrinkToFit="1"/>
    </xf>
    <xf numFmtId="0" fontId="23" fillId="4" borderId="34" xfId="0" applyFont="1" applyFill="1" applyBorder="1" applyAlignment="1">
      <alignment horizontal="center" vertical="center" wrapText="1" shrinkToFit="1"/>
    </xf>
    <xf numFmtId="0" fontId="23" fillId="4" borderId="20" xfId="0" applyFont="1" applyFill="1" applyBorder="1" applyAlignment="1">
      <alignment horizontal="center" vertical="center" wrapText="1" shrinkToFit="1"/>
    </xf>
    <xf numFmtId="0" fontId="16" fillId="4" borderId="18" xfId="0" applyFont="1" applyFill="1" applyBorder="1" applyAlignment="1">
      <alignment horizontal="center" vertical="center" wrapText="1" shrinkToFit="1"/>
    </xf>
    <xf numFmtId="0" fontId="16" fillId="4" borderId="19" xfId="0" applyFont="1" applyFill="1" applyBorder="1" applyAlignment="1">
      <alignment horizontal="center" vertical="center" wrapText="1" shrinkToFit="1"/>
    </xf>
    <xf numFmtId="0" fontId="23" fillId="4" borderId="18" xfId="0" applyFont="1" applyFill="1" applyBorder="1" applyAlignment="1">
      <alignment horizontal="center" vertical="center" wrapText="1" shrinkToFit="1"/>
    </xf>
    <xf numFmtId="0" fontId="23" fillId="4" borderId="19" xfId="0" applyFont="1" applyFill="1" applyBorder="1" applyAlignment="1">
      <alignment horizontal="center" vertical="center" wrapText="1" shrinkToFi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20" xfId="0" applyFont="1" applyBorder="1" applyAlignment="1">
      <alignment horizontal="center" vertical="center"/>
    </xf>
    <xf numFmtId="0" fontId="26" fillId="4" borderId="23" xfId="0" applyFont="1" applyFill="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6" fillId="4" borderId="10" xfId="0" applyFont="1" applyFill="1" applyBorder="1" applyAlignment="1">
      <alignment horizontal="center" vertical="center"/>
    </xf>
    <xf numFmtId="0" fontId="32" fillId="0" borderId="9" xfId="0" applyFont="1" applyBorder="1" applyAlignment="1">
      <alignment horizontal="right"/>
    </xf>
    <xf numFmtId="0" fontId="26" fillId="0" borderId="21" xfId="0" applyFont="1" applyBorder="1" applyAlignment="1"/>
    <xf numFmtId="0" fontId="26" fillId="0" borderId="9" xfId="0" applyFont="1" applyBorder="1" applyAlignment="1"/>
    <xf numFmtId="0" fontId="26" fillId="0" borderId="22" xfId="0" applyFont="1" applyBorder="1" applyAlignment="1"/>
    <xf numFmtId="0" fontId="26" fillId="0" borderId="21" xfId="0" applyFont="1" applyBorder="1" applyAlignment="1">
      <alignment vertical="center" shrinkToFit="1"/>
    </xf>
    <xf numFmtId="0" fontId="26" fillId="0" borderId="9" xfId="0" applyFont="1" applyBorder="1" applyAlignment="1">
      <alignment vertical="center" shrinkToFit="1"/>
    </xf>
    <xf numFmtId="0" fontId="26" fillId="0" borderId="6" xfId="0" applyFont="1" applyBorder="1" applyAlignment="1">
      <alignment vertical="center" shrinkToFit="1"/>
    </xf>
    <xf numFmtId="0" fontId="26" fillId="0" borderId="9" xfId="0" applyFont="1" applyBorder="1" applyAlignment="1">
      <alignment horizontal="center"/>
    </xf>
    <xf numFmtId="0" fontId="26" fillId="0" borderId="6" xfId="0" applyFont="1" applyBorder="1" applyAlignment="1">
      <alignment horizontal="center"/>
    </xf>
    <xf numFmtId="0" fontId="26" fillId="0" borderId="16" xfId="0" applyFont="1" applyBorder="1" applyAlignment="1">
      <alignment horizontal="center"/>
    </xf>
    <xf numFmtId="0" fontId="26" fillId="0" borderId="22" xfId="0" applyFont="1" applyBorder="1" applyAlignment="1">
      <alignment horizontal="right"/>
    </xf>
    <xf numFmtId="0" fontId="26" fillId="0" borderId="22"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14" fillId="0" borderId="23"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14" fillId="0" borderId="23" xfId="0" applyFont="1" applyBorder="1" applyAlignment="1">
      <alignment horizontal="left" vertical="center"/>
    </xf>
    <xf numFmtId="0" fontId="14" fillId="0" borderId="10"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4" fillId="0" borderId="23" xfId="0" applyFont="1" applyBorder="1" applyAlignment="1">
      <alignment horizontal="distributed" vertical="center" indent="1"/>
    </xf>
    <xf numFmtId="0" fontId="14" fillId="0" borderId="10" xfId="0" applyFont="1" applyBorder="1" applyAlignment="1">
      <alignment horizontal="distributed" vertical="center" indent="1"/>
    </xf>
    <xf numFmtId="0" fontId="11" fillId="0" borderId="1" xfId="0" applyFont="1" applyBorder="1" applyAlignment="1">
      <alignment horizontal="distributed" vertical="center"/>
    </xf>
    <xf numFmtId="0" fontId="0" fillId="0" borderId="9" xfId="0" applyBorder="1">
      <alignment vertical="center"/>
    </xf>
    <xf numFmtId="0" fontId="0" fillId="0" borderId="6" xfId="0" applyBorder="1">
      <alignment vertical="center"/>
    </xf>
    <xf numFmtId="0" fontId="14" fillId="2" borderId="23"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1" fillId="0" borderId="12" xfId="0" applyFont="1" applyBorder="1" applyAlignment="1">
      <alignment horizontal="center" vertical="center" textRotation="255"/>
    </xf>
    <xf numFmtId="0" fontId="11" fillId="0" borderId="7" xfId="0" applyFont="1" applyBorder="1" applyAlignment="1">
      <alignment horizontal="center" vertical="center" textRotation="255"/>
    </xf>
    <xf numFmtId="0" fontId="29" fillId="2" borderId="23" xfId="0" applyFont="1" applyFill="1" applyBorder="1" applyAlignment="1">
      <alignment horizontal="center" vertical="center" wrapText="1" shrinkToFi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 xfId="0" applyFont="1" applyBorder="1" applyAlignment="1">
      <alignment horizontal="center" vertical="center" wrapText="1"/>
    </xf>
    <xf numFmtId="0" fontId="29" fillId="4" borderId="23" xfId="0" applyFont="1" applyFill="1" applyBorder="1" applyAlignment="1">
      <alignment horizontal="center" vertical="center" wrapText="1"/>
    </xf>
    <xf numFmtId="0" fontId="29" fillId="4" borderId="10" xfId="0" applyFont="1" applyFill="1" applyBorder="1" applyAlignment="1">
      <alignment horizontal="center" vertical="center"/>
    </xf>
    <xf numFmtId="0" fontId="30" fillId="0" borderId="1" xfId="0" applyFont="1" applyBorder="1">
      <alignment vertical="center"/>
    </xf>
    <xf numFmtId="0" fontId="29" fillId="4" borderId="12" xfId="0" applyFont="1" applyFill="1" applyBorder="1" applyAlignment="1">
      <alignment horizontal="center" vertical="center" wrapText="1"/>
    </xf>
    <xf numFmtId="0" fontId="29" fillId="4" borderId="0" xfId="0" applyFont="1" applyFill="1" applyAlignment="1">
      <alignment horizontal="center" vertical="center"/>
    </xf>
    <xf numFmtId="0" fontId="30" fillId="0" borderId="2" xfId="0" applyFont="1" applyBorder="1">
      <alignment vertical="center"/>
    </xf>
    <xf numFmtId="0" fontId="29" fillId="4" borderId="11" xfId="0" applyFont="1" applyFill="1" applyBorder="1" applyAlignment="1">
      <alignment horizontal="center" vertical="center"/>
    </xf>
    <xf numFmtId="0" fontId="29" fillId="4" borderId="20" xfId="0" applyFont="1" applyFill="1" applyBorder="1" applyAlignment="1">
      <alignment horizontal="center" vertical="center"/>
    </xf>
    <xf numFmtId="0" fontId="30" fillId="0" borderId="3" xfId="0" applyFont="1" applyBorder="1">
      <alignment vertical="center"/>
    </xf>
    <xf numFmtId="0" fontId="14" fillId="2" borderId="23" xfId="0" applyFont="1" applyFill="1" applyBorder="1" applyAlignment="1">
      <alignment horizontal="center" vertical="center" shrinkToFit="1"/>
    </xf>
    <xf numFmtId="0" fontId="26" fillId="2" borderId="26" xfId="0" applyFont="1" applyFill="1" applyBorder="1" applyAlignment="1">
      <alignment horizontal="center" vertical="center" wrapText="1" shrinkToFit="1"/>
    </xf>
    <xf numFmtId="0" fontId="32" fillId="0" borderId="1"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14" fillId="0" borderId="8"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1" fillId="0" borderId="9" xfId="0" applyFont="1" applyBorder="1">
      <alignment vertical="center"/>
    </xf>
    <xf numFmtId="0" fontId="14" fillId="0" borderId="23" xfId="0" applyFont="1" applyBorder="1" applyAlignment="1">
      <alignment horizontal="left"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0" fontId="11" fillId="0" borderId="9" xfId="0" applyFont="1" applyBorder="1" applyAlignment="1">
      <alignment horizontal="center" vertical="center"/>
    </xf>
    <xf numFmtId="0" fontId="11" fillId="0" borderId="6" xfId="0" applyFont="1" applyBorder="1" applyAlignment="1">
      <alignment horizontal="center" vertical="center"/>
    </xf>
    <xf numFmtId="179" fontId="11" fillId="0" borderId="23" xfId="0" applyNumberFormat="1" applyFont="1" applyBorder="1">
      <alignment vertical="center"/>
    </xf>
    <xf numFmtId="179" fontId="11" fillId="0" borderId="10" xfId="0" applyNumberFormat="1" applyFont="1" applyBorder="1">
      <alignment vertical="center"/>
    </xf>
    <xf numFmtId="179" fontId="11" fillId="0" borderId="12" xfId="0" applyNumberFormat="1" applyFont="1" applyBorder="1">
      <alignment vertical="center"/>
    </xf>
    <xf numFmtId="179" fontId="11" fillId="0" borderId="0" xfId="0" applyNumberFormat="1" applyFont="1">
      <alignment vertical="center"/>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179" fontId="14" fillId="0" borderId="11" xfId="0" applyNumberFormat="1" applyFont="1" applyBorder="1" applyAlignment="1">
      <alignment vertical="top" shrinkToFit="1"/>
    </xf>
    <xf numFmtId="179" fontId="14" fillId="0" borderId="20" xfId="0" applyNumberFormat="1" applyFont="1" applyBorder="1" applyAlignment="1">
      <alignment vertical="top" shrinkToFit="1"/>
    </xf>
    <xf numFmtId="0" fontId="17" fillId="2" borderId="0" xfId="0" applyFont="1" applyFill="1" applyAlignment="1">
      <alignment horizontal="center" vertical="center"/>
    </xf>
    <xf numFmtId="0" fontId="14" fillId="2" borderId="21" xfId="0" applyFont="1" applyFill="1" applyBorder="1" applyAlignment="1">
      <alignment horizontal="distributed" vertical="center" indent="1"/>
    </xf>
    <xf numFmtId="0" fontId="11" fillId="2" borderId="9"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4" fillId="2" borderId="9"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6" xfId="0" applyFont="1" applyFill="1" applyBorder="1" applyAlignment="1">
      <alignment horizontal="distributed" vertical="center" indent="6"/>
    </xf>
    <xf numFmtId="0" fontId="14" fillId="2" borderId="9" xfId="0" applyFont="1" applyFill="1" applyBorder="1" applyAlignment="1">
      <alignment horizontal="distributed" vertical="center" indent="1"/>
    </xf>
    <xf numFmtId="0" fontId="11" fillId="0" borderId="6" xfId="0" applyFont="1" applyBorder="1" applyAlignment="1">
      <alignment horizontal="distributed" vertical="center"/>
    </xf>
    <xf numFmtId="0" fontId="14" fillId="0" borderId="4" xfId="0" applyFont="1" applyBorder="1" applyAlignment="1">
      <alignment horizontal="distributed" vertical="center" indent="1"/>
    </xf>
    <xf numFmtId="0" fontId="14"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5" xfId="0" applyFont="1" applyBorder="1" applyAlignment="1">
      <alignment horizontal="distributed" vertical="center" indent="1"/>
    </xf>
    <xf numFmtId="0" fontId="14" fillId="0" borderId="5" xfId="0" applyFont="1" applyBorder="1" applyAlignment="1">
      <alignment horizontal="left" vertical="center" indent="1"/>
    </xf>
    <xf numFmtId="0" fontId="14" fillId="0" borderId="8" xfId="0" applyFont="1" applyBorder="1" applyAlignment="1">
      <alignment vertical="center" textRotation="255"/>
    </xf>
    <xf numFmtId="0" fontId="14" fillId="0" borderId="7" xfId="0" applyFont="1" applyBorder="1" applyAlignment="1">
      <alignment vertical="center" textRotation="255"/>
    </xf>
    <xf numFmtId="0" fontId="14" fillId="0" borderId="4" xfId="0" applyFont="1" applyBorder="1" applyAlignment="1">
      <alignment vertical="center" textRotation="255"/>
    </xf>
    <xf numFmtId="176" fontId="7" fillId="0" borderId="0" xfId="0" applyNumberFormat="1" applyFont="1">
      <alignment vertical="center"/>
    </xf>
    <xf numFmtId="0" fontId="0" fillId="0" borderId="0" xfId="0">
      <alignment vertical="center"/>
    </xf>
    <xf numFmtId="176" fontId="13" fillId="0" borderId="65" xfId="0" applyNumberFormat="1" applyFont="1" applyBorder="1" applyAlignment="1">
      <alignment horizontal="center" vertical="center" wrapText="1"/>
    </xf>
    <xf numFmtId="176" fontId="13" fillId="0" borderId="66" xfId="0" applyNumberFormat="1" applyFont="1" applyBorder="1" applyAlignment="1">
      <alignment horizontal="center" vertical="center"/>
    </xf>
    <xf numFmtId="176" fontId="13" fillId="0" borderId="43" xfId="0" applyNumberFormat="1" applyFont="1" applyBorder="1" applyAlignment="1">
      <alignment horizontal="center" vertical="center"/>
    </xf>
    <xf numFmtId="176" fontId="13" fillId="0" borderId="47" xfId="0" applyNumberFormat="1" applyFont="1" applyBorder="1" applyAlignment="1">
      <alignment horizontal="center" vertical="center"/>
    </xf>
    <xf numFmtId="176" fontId="13" fillId="0" borderId="53" xfId="0" applyNumberFormat="1" applyFont="1" applyBorder="1" applyAlignment="1">
      <alignment horizontal="center" vertical="center"/>
    </xf>
    <xf numFmtId="176" fontId="13" fillId="0" borderId="57"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53"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0"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67"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73" xfId="0" applyFont="1" applyBorder="1" applyAlignment="1">
      <alignment horizontal="center" vertical="center" textRotation="255" wrapText="1"/>
    </xf>
    <xf numFmtId="0" fontId="13" fillId="0" borderId="60"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74" xfId="0" applyFont="1" applyBorder="1" applyAlignment="1">
      <alignment horizontal="center" vertical="center" wrapText="1"/>
    </xf>
    <xf numFmtId="0" fontId="11" fillId="0" borderId="65" xfId="0" applyFont="1" applyBorder="1" applyAlignment="1">
      <alignment horizontal="center" vertical="center"/>
    </xf>
    <xf numFmtId="0" fontId="11" fillId="0" borderId="50" xfId="0" applyFont="1" applyBorder="1" applyAlignment="1">
      <alignment horizontal="center" vertical="center"/>
    </xf>
    <xf numFmtId="0" fontId="11" fillId="0" borderId="66" xfId="0" applyFont="1" applyBorder="1" applyAlignment="1">
      <alignment horizontal="center" vertical="center"/>
    </xf>
    <xf numFmtId="0" fontId="11" fillId="0" borderId="44" xfId="0" applyFont="1" applyBorder="1" applyAlignment="1">
      <alignment horizontal="center" vertical="center"/>
    </xf>
    <xf numFmtId="0" fontId="11" fillId="0" borderId="48" xfId="0" applyFont="1" applyBorder="1" applyAlignment="1">
      <alignment horizontal="center" vertical="center"/>
    </xf>
    <xf numFmtId="0" fontId="13" fillId="0" borderId="61" xfId="0" applyFont="1" applyBorder="1" applyAlignment="1">
      <alignment horizontal="center" vertical="center" wrapText="1"/>
    </xf>
    <xf numFmtId="176" fontId="13" fillId="0" borderId="42"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54" xfId="0" applyNumberFormat="1" applyFont="1" applyBorder="1" applyAlignment="1">
      <alignment horizontal="center" vertical="center"/>
    </xf>
    <xf numFmtId="0" fontId="11" fillId="0" borderId="46" xfId="0" applyFont="1" applyBorder="1" applyAlignment="1">
      <alignment horizontal="center" vertical="center"/>
    </xf>
    <xf numFmtId="9" fontId="11" fillId="3" borderId="66" xfId="0" applyNumberFormat="1" applyFont="1" applyFill="1" applyBorder="1" applyAlignment="1">
      <alignment horizontal="center" vertical="center"/>
    </xf>
    <xf numFmtId="9" fontId="11" fillId="3" borderId="47" xfId="0" applyNumberFormat="1" applyFont="1" applyFill="1" applyBorder="1" applyAlignment="1">
      <alignment horizontal="center" vertical="center"/>
    </xf>
    <xf numFmtId="9" fontId="11" fillId="3" borderId="57" xfId="0" applyNumberFormat="1" applyFont="1" applyFill="1" applyBorder="1" applyAlignment="1">
      <alignment horizontal="center" vertical="center"/>
    </xf>
    <xf numFmtId="0" fontId="11" fillId="0" borderId="71" xfId="0" applyFont="1" applyBorder="1" applyAlignment="1">
      <alignment horizontal="center" vertical="center"/>
    </xf>
    <xf numFmtId="177" fontId="11" fillId="0" borderId="43" xfId="0" applyNumberFormat="1" applyFont="1" applyBorder="1" applyAlignment="1">
      <alignment horizontal="center" vertical="center"/>
    </xf>
    <xf numFmtId="177" fontId="11" fillId="0" borderId="47" xfId="0" applyNumberFormat="1" applyFont="1" applyBorder="1" applyAlignment="1">
      <alignment horizontal="center" vertical="center"/>
    </xf>
    <xf numFmtId="0" fontId="17" fillId="0" borderId="0" xfId="0" applyFont="1" applyAlignment="1">
      <alignment horizontal="center" vertical="center"/>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8" xfId="0" applyFont="1" applyBorder="1" applyAlignment="1">
      <alignment horizontal="center" vertical="center" wrapText="1"/>
    </xf>
    <xf numFmtId="177" fontId="11" fillId="0" borderId="23" xfId="0" applyNumberFormat="1" applyFont="1" applyBorder="1" applyAlignment="1">
      <alignment horizontal="center" vertical="center"/>
    </xf>
    <xf numFmtId="177" fontId="11" fillId="0" borderId="46" xfId="0" applyNumberFormat="1" applyFont="1" applyBorder="1" applyAlignment="1">
      <alignment horizontal="center" vertical="center"/>
    </xf>
    <xf numFmtId="177" fontId="11" fillId="0" borderId="12" xfId="0" applyNumberFormat="1" applyFont="1" applyBorder="1" applyAlignment="1">
      <alignment horizontal="center" vertical="center"/>
    </xf>
  </cellXfs>
  <cellStyles count="4">
    <cellStyle name="パーセント" xfId="2" builtinId="5"/>
    <cellStyle name="標準" xfId="0" builtinId="0"/>
    <cellStyle name="標準 5" xfId="3"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C24"/>
  <sheetViews>
    <sheetView tabSelected="1" view="pageBreakPreview" topLeftCell="B1" zoomScale="90" zoomScaleNormal="90" zoomScaleSheetLayoutView="90" workbookViewId="0">
      <selection activeCell="C14" sqref="C14"/>
    </sheetView>
  </sheetViews>
  <sheetFormatPr defaultRowHeight="12" x14ac:dyDescent="0.2"/>
  <cols>
    <col min="1" max="1" width="2.109375" style="221" customWidth="1"/>
    <col min="2" max="2" width="4.21875" style="280" customWidth="1"/>
    <col min="3" max="3" width="95.6640625" style="293" customWidth="1"/>
    <col min="4" max="4" width="2.6640625" style="221" customWidth="1"/>
    <col min="5" max="257" width="9" style="221"/>
    <col min="258" max="258" width="4.21875" style="221" customWidth="1"/>
    <col min="259" max="259" width="105.109375" style="221" customWidth="1"/>
    <col min="260" max="513" width="9" style="221"/>
    <col min="514" max="514" width="4.21875" style="221" customWidth="1"/>
    <col min="515" max="515" width="105.109375" style="221" customWidth="1"/>
    <col min="516" max="769" width="9" style="221"/>
    <col min="770" max="770" width="4.21875" style="221" customWidth="1"/>
    <col min="771" max="771" width="105.109375" style="221" customWidth="1"/>
    <col min="772" max="1025" width="9" style="221"/>
    <col min="1026" max="1026" width="4.21875" style="221" customWidth="1"/>
    <col min="1027" max="1027" width="105.109375" style="221" customWidth="1"/>
    <col min="1028" max="1281" width="9" style="221"/>
    <col min="1282" max="1282" width="4.21875" style="221" customWidth="1"/>
    <col min="1283" max="1283" width="105.109375" style="221" customWidth="1"/>
    <col min="1284" max="1537" width="9" style="221"/>
    <col min="1538" max="1538" width="4.21875" style="221" customWidth="1"/>
    <col min="1539" max="1539" width="105.109375" style="221" customWidth="1"/>
    <col min="1540" max="1793" width="9" style="221"/>
    <col min="1794" max="1794" width="4.21875" style="221" customWidth="1"/>
    <col min="1795" max="1795" width="105.109375" style="221" customWidth="1"/>
    <col min="1796" max="2049" width="9" style="221"/>
    <col min="2050" max="2050" width="4.21875" style="221" customWidth="1"/>
    <col min="2051" max="2051" width="105.109375" style="221" customWidth="1"/>
    <col min="2052" max="2305" width="9" style="221"/>
    <col min="2306" max="2306" width="4.21875" style="221" customWidth="1"/>
    <col min="2307" max="2307" width="105.109375" style="221" customWidth="1"/>
    <col min="2308" max="2561" width="9" style="221"/>
    <col min="2562" max="2562" width="4.21875" style="221" customWidth="1"/>
    <col min="2563" max="2563" width="105.109375" style="221" customWidth="1"/>
    <col min="2564" max="2817" width="9" style="221"/>
    <col min="2818" max="2818" width="4.21875" style="221" customWidth="1"/>
    <col min="2819" max="2819" width="105.109375" style="221" customWidth="1"/>
    <col min="2820" max="3073" width="9" style="221"/>
    <col min="3074" max="3074" width="4.21875" style="221" customWidth="1"/>
    <col min="3075" max="3075" width="105.109375" style="221" customWidth="1"/>
    <col min="3076" max="3329" width="9" style="221"/>
    <col min="3330" max="3330" width="4.21875" style="221" customWidth="1"/>
    <col min="3331" max="3331" width="105.109375" style="221" customWidth="1"/>
    <col min="3332" max="3585" width="9" style="221"/>
    <col min="3586" max="3586" width="4.21875" style="221" customWidth="1"/>
    <col min="3587" max="3587" width="105.109375" style="221" customWidth="1"/>
    <col min="3588" max="3841" width="9" style="221"/>
    <col min="3842" max="3842" width="4.21875" style="221" customWidth="1"/>
    <col min="3843" max="3843" width="105.109375" style="221" customWidth="1"/>
    <col min="3844" max="4097" width="9" style="221"/>
    <col min="4098" max="4098" width="4.21875" style="221" customWidth="1"/>
    <col min="4099" max="4099" width="105.109375" style="221" customWidth="1"/>
    <col min="4100" max="4353" width="9" style="221"/>
    <col min="4354" max="4354" width="4.21875" style="221" customWidth="1"/>
    <col min="4355" max="4355" width="105.109375" style="221" customWidth="1"/>
    <col min="4356" max="4609" width="9" style="221"/>
    <col min="4610" max="4610" width="4.21875" style="221" customWidth="1"/>
    <col min="4611" max="4611" width="105.109375" style="221" customWidth="1"/>
    <col min="4612" max="4865" width="9" style="221"/>
    <col min="4866" max="4866" width="4.21875" style="221" customWidth="1"/>
    <col min="4867" max="4867" width="105.109375" style="221" customWidth="1"/>
    <col min="4868" max="5121" width="9" style="221"/>
    <col min="5122" max="5122" width="4.21875" style="221" customWidth="1"/>
    <col min="5123" max="5123" width="105.109375" style="221" customWidth="1"/>
    <col min="5124" max="5377" width="9" style="221"/>
    <col min="5378" max="5378" width="4.21875" style="221" customWidth="1"/>
    <col min="5379" max="5379" width="105.109375" style="221" customWidth="1"/>
    <col min="5380" max="5633" width="9" style="221"/>
    <col min="5634" max="5634" width="4.21875" style="221" customWidth="1"/>
    <col min="5635" max="5635" width="105.109375" style="221" customWidth="1"/>
    <col min="5636" max="5889" width="9" style="221"/>
    <col min="5890" max="5890" width="4.21875" style="221" customWidth="1"/>
    <col min="5891" max="5891" width="105.109375" style="221" customWidth="1"/>
    <col min="5892" max="6145" width="9" style="221"/>
    <col min="6146" max="6146" width="4.21875" style="221" customWidth="1"/>
    <col min="6147" max="6147" width="105.109375" style="221" customWidth="1"/>
    <col min="6148" max="6401" width="9" style="221"/>
    <col min="6402" max="6402" width="4.21875" style="221" customWidth="1"/>
    <col min="6403" max="6403" width="105.109375" style="221" customWidth="1"/>
    <col min="6404" max="6657" width="9" style="221"/>
    <col min="6658" max="6658" width="4.21875" style="221" customWidth="1"/>
    <col min="6659" max="6659" width="105.109375" style="221" customWidth="1"/>
    <col min="6660" max="6913" width="9" style="221"/>
    <col min="6914" max="6914" width="4.21875" style="221" customWidth="1"/>
    <col min="6915" max="6915" width="105.109375" style="221" customWidth="1"/>
    <col min="6916" max="7169" width="9" style="221"/>
    <col min="7170" max="7170" width="4.21875" style="221" customWidth="1"/>
    <col min="7171" max="7171" width="105.109375" style="221" customWidth="1"/>
    <col min="7172" max="7425" width="9" style="221"/>
    <col min="7426" max="7426" width="4.21875" style="221" customWidth="1"/>
    <col min="7427" max="7427" width="105.109375" style="221" customWidth="1"/>
    <col min="7428" max="7681" width="9" style="221"/>
    <col min="7682" max="7682" width="4.21875" style="221" customWidth="1"/>
    <col min="7683" max="7683" width="105.109375" style="221" customWidth="1"/>
    <col min="7684" max="7937" width="9" style="221"/>
    <col min="7938" max="7938" width="4.21875" style="221" customWidth="1"/>
    <col min="7939" max="7939" width="105.109375" style="221" customWidth="1"/>
    <col min="7940" max="8193" width="9" style="221"/>
    <col min="8194" max="8194" width="4.21875" style="221" customWidth="1"/>
    <col min="8195" max="8195" width="105.109375" style="221" customWidth="1"/>
    <col min="8196" max="8449" width="9" style="221"/>
    <col min="8450" max="8450" width="4.21875" style="221" customWidth="1"/>
    <col min="8451" max="8451" width="105.109375" style="221" customWidth="1"/>
    <col min="8452" max="8705" width="9" style="221"/>
    <col min="8706" max="8706" width="4.21875" style="221" customWidth="1"/>
    <col min="8707" max="8707" width="105.109375" style="221" customWidth="1"/>
    <col min="8708" max="8961" width="9" style="221"/>
    <col min="8962" max="8962" width="4.21875" style="221" customWidth="1"/>
    <col min="8963" max="8963" width="105.109375" style="221" customWidth="1"/>
    <col min="8964" max="9217" width="9" style="221"/>
    <col min="9218" max="9218" width="4.21875" style="221" customWidth="1"/>
    <col min="9219" max="9219" width="105.109375" style="221" customWidth="1"/>
    <col min="9220" max="9473" width="9" style="221"/>
    <col min="9474" max="9474" width="4.21875" style="221" customWidth="1"/>
    <col min="9475" max="9475" width="105.109375" style="221" customWidth="1"/>
    <col min="9476" max="9729" width="9" style="221"/>
    <col min="9730" max="9730" width="4.21875" style="221" customWidth="1"/>
    <col min="9731" max="9731" width="105.109375" style="221" customWidth="1"/>
    <col min="9732" max="9985" width="9" style="221"/>
    <col min="9986" max="9986" width="4.21875" style="221" customWidth="1"/>
    <col min="9987" max="9987" width="105.109375" style="221" customWidth="1"/>
    <col min="9988" max="10241" width="9" style="221"/>
    <col min="10242" max="10242" width="4.21875" style="221" customWidth="1"/>
    <col min="10243" max="10243" width="105.109375" style="221" customWidth="1"/>
    <col min="10244" max="10497" width="9" style="221"/>
    <col min="10498" max="10498" width="4.21875" style="221" customWidth="1"/>
    <col min="10499" max="10499" width="105.109375" style="221" customWidth="1"/>
    <col min="10500" max="10753" width="9" style="221"/>
    <col min="10754" max="10754" width="4.21875" style="221" customWidth="1"/>
    <col min="10755" max="10755" width="105.109375" style="221" customWidth="1"/>
    <col min="10756" max="11009" width="9" style="221"/>
    <col min="11010" max="11010" width="4.21875" style="221" customWidth="1"/>
    <col min="11011" max="11011" width="105.109375" style="221" customWidth="1"/>
    <col min="11012" max="11265" width="9" style="221"/>
    <col min="11266" max="11266" width="4.21875" style="221" customWidth="1"/>
    <col min="11267" max="11267" width="105.109375" style="221" customWidth="1"/>
    <col min="11268" max="11521" width="9" style="221"/>
    <col min="11522" max="11522" width="4.21875" style="221" customWidth="1"/>
    <col min="11523" max="11523" width="105.109375" style="221" customWidth="1"/>
    <col min="11524" max="11777" width="9" style="221"/>
    <col min="11778" max="11778" width="4.21875" style="221" customWidth="1"/>
    <col min="11779" max="11779" width="105.109375" style="221" customWidth="1"/>
    <col min="11780" max="12033" width="9" style="221"/>
    <col min="12034" max="12034" width="4.21875" style="221" customWidth="1"/>
    <col min="12035" max="12035" width="105.109375" style="221" customWidth="1"/>
    <col min="12036" max="12289" width="9" style="221"/>
    <col min="12290" max="12290" width="4.21875" style="221" customWidth="1"/>
    <col min="12291" max="12291" width="105.109375" style="221" customWidth="1"/>
    <col min="12292" max="12545" width="9" style="221"/>
    <col min="12546" max="12546" width="4.21875" style="221" customWidth="1"/>
    <col min="12547" max="12547" width="105.109375" style="221" customWidth="1"/>
    <col min="12548" max="12801" width="9" style="221"/>
    <col min="12802" max="12802" width="4.21875" style="221" customWidth="1"/>
    <col min="12803" max="12803" width="105.109375" style="221" customWidth="1"/>
    <col min="12804" max="13057" width="9" style="221"/>
    <col min="13058" max="13058" width="4.21875" style="221" customWidth="1"/>
    <col min="13059" max="13059" width="105.109375" style="221" customWidth="1"/>
    <col min="13060" max="13313" width="9" style="221"/>
    <col min="13314" max="13314" width="4.21875" style="221" customWidth="1"/>
    <col min="13315" max="13315" width="105.109375" style="221" customWidth="1"/>
    <col min="13316" max="13569" width="9" style="221"/>
    <col min="13570" max="13570" width="4.21875" style="221" customWidth="1"/>
    <col min="13571" max="13571" width="105.109375" style="221" customWidth="1"/>
    <col min="13572" max="13825" width="9" style="221"/>
    <col min="13826" max="13826" width="4.21875" style="221" customWidth="1"/>
    <col min="13827" max="13827" width="105.109375" style="221" customWidth="1"/>
    <col min="13828" max="14081" width="9" style="221"/>
    <col min="14082" max="14082" width="4.21875" style="221" customWidth="1"/>
    <col min="14083" max="14083" width="105.109375" style="221" customWidth="1"/>
    <col min="14084" max="14337" width="9" style="221"/>
    <col min="14338" max="14338" width="4.21875" style="221" customWidth="1"/>
    <col min="14339" max="14339" width="105.109375" style="221" customWidth="1"/>
    <col min="14340" max="14593" width="9" style="221"/>
    <col min="14594" max="14594" width="4.21875" style="221" customWidth="1"/>
    <col min="14595" max="14595" width="105.109375" style="221" customWidth="1"/>
    <col min="14596" max="14849" width="9" style="221"/>
    <col min="14850" max="14850" width="4.21875" style="221" customWidth="1"/>
    <col min="14851" max="14851" width="105.109375" style="221" customWidth="1"/>
    <col min="14852" max="15105" width="9" style="221"/>
    <col min="15106" max="15106" width="4.21875" style="221" customWidth="1"/>
    <col min="15107" max="15107" width="105.109375" style="221" customWidth="1"/>
    <col min="15108" max="15361" width="9" style="221"/>
    <col min="15362" max="15362" width="4.21875" style="221" customWidth="1"/>
    <col min="15363" max="15363" width="105.109375" style="221" customWidth="1"/>
    <col min="15364" max="15617" width="9" style="221"/>
    <col min="15618" max="15618" width="4.21875" style="221" customWidth="1"/>
    <col min="15619" max="15619" width="105.109375" style="221" customWidth="1"/>
    <col min="15620" max="15873" width="9" style="221"/>
    <col min="15874" max="15874" width="4.21875" style="221" customWidth="1"/>
    <col min="15875" max="15875" width="105.109375" style="221" customWidth="1"/>
    <col min="15876" max="16129" width="9" style="221"/>
    <col min="16130" max="16130" width="4.21875" style="221" customWidth="1"/>
    <col min="16131" max="16131" width="105.109375" style="221" customWidth="1"/>
    <col min="16132" max="16384" width="9" style="221"/>
  </cols>
  <sheetData>
    <row r="4" spans="2:3" ht="21.75" customHeight="1" x14ac:dyDescent="0.2">
      <c r="C4" s="281"/>
    </row>
    <row r="7" spans="2:3" ht="14.4" x14ac:dyDescent="0.2">
      <c r="B7" s="325" t="s">
        <v>0</v>
      </c>
      <c r="C7" s="325"/>
    </row>
    <row r="8" spans="2:3" ht="14.4" x14ac:dyDescent="0.2">
      <c r="B8" s="282"/>
      <c r="C8" s="282"/>
    </row>
    <row r="9" spans="2:3" ht="14.4" x14ac:dyDescent="0.2">
      <c r="C9" s="283"/>
    </row>
    <row r="10" spans="2:3" x14ac:dyDescent="0.2">
      <c r="B10" s="284"/>
      <c r="C10" s="285"/>
    </row>
    <row r="11" spans="2:3" ht="13.5" customHeight="1" x14ac:dyDescent="0.2">
      <c r="B11" s="286"/>
      <c r="C11" s="287"/>
    </row>
    <row r="12" spans="2:3" ht="54" customHeight="1" x14ac:dyDescent="0.2">
      <c r="B12" s="286" t="s">
        <v>1</v>
      </c>
      <c r="C12" s="326" t="s">
        <v>242</v>
      </c>
    </row>
    <row r="13" spans="2:3" ht="27.6" customHeight="1" x14ac:dyDescent="0.2">
      <c r="B13" s="286"/>
      <c r="C13" s="327"/>
    </row>
    <row r="14" spans="2:3" ht="54" customHeight="1" x14ac:dyDescent="0.2">
      <c r="B14" s="286" t="s">
        <v>2</v>
      </c>
      <c r="C14" s="287" t="s">
        <v>3</v>
      </c>
    </row>
    <row r="15" spans="2:3" ht="13.2" x14ac:dyDescent="0.2">
      <c r="B15" s="286" t="s">
        <v>4</v>
      </c>
      <c r="C15" s="287" t="s">
        <v>5</v>
      </c>
    </row>
    <row r="16" spans="2:3" ht="13.2" x14ac:dyDescent="0.2">
      <c r="B16" s="286"/>
      <c r="C16" s="287"/>
    </row>
    <row r="17" spans="2:3" ht="13.2" x14ac:dyDescent="0.2">
      <c r="B17" s="286" t="s">
        <v>6</v>
      </c>
      <c r="C17" s="287" t="s">
        <v>7</v>
      </c>
    </row>
    <row r="18" spans="2:3" ht="13.2" x14ac:dyDescent="0.2">
      <c r="B18" s="286"/>
      <c r="C18" s="287"/>
    </row>
    <row r="19" spans="2:3" ht="13.2" x14ac:dyDescent="0.2">
      <c r="B19" s="286" t="s">
        <v>8</v>
      </c>
      <c r="C19" s="287" t="s">
        <v>9</v>
      </c>
    </row>
    <row r="20" spans="2:3" ht="13.2" x14ac:dyDescent="0.2">
      <c r="B20" s="286"/>
      <c r="C20" s="287"/>
    </row>
    <row r="21" spans="2:3" s="290" customFormat="1" ht="54" customHeight="1" x14ac:dyDescent="0.2">
      <c r="B21" s="288" t="s">
        <v>10</v>
      </c>
      <c r="C21" s="289" t="s">
        <v>11</v>
      </c>
    </row>
    <row r="22" spans="2:3" ht="13.2" x14ac:dyDescent="0.2">
      <c r="C22" s="291"/>
    </row>
    <row r="24" spans="2:3" x14ac:dyDescent="0.2">
      <c r="C24" s="292"/>
    </row>
  </sheetData>
  <mergeCells count="2">
    <mergeCell ref="B7:C7"/>
    <mergeCell ref="C12:C13"/>
  </mergeCells>
  <phoneticPr fontId="1"/>
  <printOptions horizontalCentered="1"/>
  <pageMargins left="0.39370078740157483" right="0.39370078740157483" top="0.78740157480314965" bottom="0.39370078740157483" header="0.70866141732283472" footer="0.31496062992125984"/>
  <pageSetup paperSize="9" scale="97"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54"/>
  <sheetViews>
    <sheetView showGridLines="0" view="pageBreakPreview" topLeftCell="A36" zoomScale="85" zoomScaleNormal="90" zoomScaleSheetLayoutView="85" workbookViewId="0">
      <selection activeCell="A3" sqref="A3:J3"/>
    </sheetView>
  </sheetViews>
  <sheetFormatPr defaultColWidth="9" defaultRowHeight="13.2" x14ac:dyDescent="0.2"/>
  <cols>
    <col min="1" max="12" width="2.33203125" style="107" customWidth="1"/>
    <col min="13" max="38" width="1.6640625" style="107" customWidth="1"/>
    <col min="39" max="39" width="2.77734375" style="107" customWidth="1"/>
    <col min="40" max="41" width="1.33203125" style="107" customWidth="1"/>
    <col min="42" max="42" width="2.33203125" style="107" customWidth="1"/>
    <col min="43" max="51" width="1.6640625" style="107" customWidth="1"/>
    <col min="52" max="52" width="4.88671875" style="107" customWidth="1"/>
    <col min="53" max="55" width="1.6640625" style="107" customWidth="1"/>
    <col min="56" max="56" width="2.33203125" style="107" customWidth="1"/>
    <col min="57" max="59" width="1.6640625" style="107" customWidth="1"/>
    <col min="60" max="60" width="3" style="107" customWidth="1"/>
    <col min="61" max="61" width="2.88671875" style="107" bestFit="1" customWidth="1"/>
    <col min="62" max="62" width="2.21875" style="107" customWidth="1"/>
    <col min="63" max="63" width="2.33203125" style="107" customWidth="1"/>
    <col min="64" max="64" width="1.33203125" style="107" customWidth="1"/>
    <col min="65" max="65" width="13.6640625" style="107" customWidth="1"/>
    <col min="66" max="66" width="2.33203125" style="107" customWidth="1"/>
    <col min="67" max="16384" width="9" style="107"/>
  </cols>
  <sheetData>
    <row r="1" spans="1:65" ht="15" customHeight="1" x14ac:dyDescent="0.2">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3"/>
      <c r="BF1" s="43"/>
      <c r="BG1" s="44"/>
      <c r="BH1" s="44"/>
      <c r="BI1" s="44"/>
      <c r="BJ1" s="44"/>
      <c r="BK1" s="44"/>
      <c r="BL1" s="44"/>
      <c r="BM1" s="45"/>
    </row>
    <row r="2" spans="1:65" ht="30" customHeight="1" x14ac:dyDescent="0.2">
      <c r="A2" s="725" t="s">
        <v>243</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row>
    <row r="3" spans="1:65" ht="15" customHeight="1" x14ac:dyDescent="0.2">
      <c r="A3" s="726" t="s">
        <v>12</v>
      </c>
      <c r="B3" s="727"/>
      <c r="C3" s="727"/>
      <c r="D3" s="727"/>
      <c r="E3" s="727"/>
      <c r="F3" s="727"/>
      <c r="G3" s="727"/>
      <c r="H3" s="727"/>
      <c r="I3" s="727"/>
      <c r="J3" s="728"/>
      <c r="K3" s="729" t="s">
        <v>13</v>
      </c>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1"/>
      <c r="BI3" s="726" t="s">
        <v>14</v>
      </c>
      <c r="BJ3" s="732"/>
      <c r="BK3" s="732"/>
      <c r="BL3" s="732"/>
      <c r="BM3" s="733"/>
    </row>
    <row r="4" spans="1:65" ht="24" customHeight="1" x14ac:dyDescent="0.2">
      <c r="A4" s="734" t="s">
        <v>15</v>
      </c>
      <c r="B4" s="734"/>
      <c r="C4" s="734"/>
      <c r="D4" s="734"/>
      <c r="E4" s="734"/>
      <c r="F4" s="734"/>
      <c r="G4" s="734"/>
      <c r="H4" s="734"/>
      <c r="I4" s="734"/>
      <c r="J4" s="734"/>
      <c r="K4" s="735"/>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7"/>
      <c r="BI4" s="158"/>
      <c r="BJ4" s="158"/>
      <c r="BK4" s="158"/>
      <c r="BL4" s="158"/>
      <c r="BM4" s="46"/>
    </row>
    <row r="5" spans="1:65" ht="15" customHeight="1" x14ac:dyDescent="0.2">
      <c r="A5" s="738" t="s">
        <v>16</v>
      </c>
      <c r="B5" s="738"/>
      <c r="C5" s="738"/>
      <c r="D5" s="738"/>
      <c r="E5" s="738"/>
      <c r="F5" s="738"/>
      <c r="G5" s="738"/>
      <c r="H5" s="738"/>
      <c r="I5" s="738"/>
      <c r="J5" s="738"/>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47"/>
      <c r="BJ5" s="48"/>
      <c r="BK5" s="48"/>
      <c r="BL5" s="48"/>
      <c r="BM5" s="235"/>
    </row>
    <row r="6" spans="1:65" ht="30" customHeight="1" x14ac:dyDescent="0.2">
      <c r="A6" s="740" t="s">
        <v>17</v>
      </c>
      <c r="B6" s="706" t="s">
        <v>18</v>
      </c>
      <c r="C6" s="331" t="s">
        <v>19</v>
      </c>
      <c r="D6" s="394"/>
      <c r="E6" s="394"/>
      <c r="F6" s="394"/>
      <c r="G6" s="394"/>
      <c r="H6" s="394"/>
      <c r="I6" s="394"/>
      <c r="J6" s="394"/>
      <c r="K6" s="715"/>
      <c r="L6" s="716"/>
      <c r="M6" s="331" t="s">
        <v>20</v>
      </c>
      <c r="N6" s="710"/>
      <c r="O6" s="710"/>
      <c r="P6" s="710"/>
      <c r="Q6" s="710"/>
      <c r="R6" s="710"/>
      <c r="S6" s="673"/>
      <c r="T6" s="673"/>
      <c r="U6" s="673"/>
      <c r="V6" s="674"/>
      <c r="W6" s="331" t="s">
        <v>21</v>
      </c>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4"/>
      <c r="BI6" s="331" t="s">
        <v>22</v>
      </c>
      <c r="BJ6" s="342"/>
      <c r="BK6" s="342"/>
      <c r="BL6" s="342"/>
      <c r="BM6" s="343"/>
    </row>
    <row r="7" spans="1:65" ht="18.75" customHeight="1" x14ac:dyDescent="0.2">
      <c r="A7" s="741"/>
      <c r="B7" s="492"/>
      <c r="C7" s="711"/>
      <c r="D7" s="712"/>
      <c r="E7" s="712"/>
      <c r="F7" s="712"/>
      <c r="G7" s="712"/>
      <c r="H7" s="712"/>
      <c r="I7" s="712"/>
      <c r="J7" s="712"/>
      <c r="K7" s="202"/>
      <c r="L7" s="152"/>
      <c r="M7" s="717"/>
      <c r="N7" s="718"/>
      <c r="O7" s="718"/>
      <c r="P7" s="718"/>
      <c r="Q7" s="718"/>
      <c r="R7" s="718"/>
      <c r="S7" s="151"/>
      <c r="T7" s="151"/>
      <c r="U7" s="151"/>
      <c r="V7" s="152"/>
      <c r="W7" s="150"/>
      <c r="X7" s="151"/>
      <c r="Y7" s="151"/>
      <c r="Z7" s="151"/>
      <c r="AA7" s="151"/>
      <c r="AB7" s="209"/>
      <c r="AC7" s="209"/>
      <c r="AD7" s="209"/>
      <c r="AE7" s="209"/>
      <c r="AF7" s="209"/>
      <c r="AG7" s="209"/>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9"/>
      <c r="BI7" s="150"/>
      <c r="BJ7" s="151"/>
      <c r="BK7" s="151"/>
      <c r="BL7" s="151"/>
      <c r="BM7" s="152"/>
    </row>
    <row r="8" spans="1:65" ht="15.75" customHeight="1" x14ac:dyDescent="0.2">
      <c r="A8" s="741"/>
      <c r="B8" s="492"/>
      <c r="C8" s="203"/>
      <c r="D8" s="204"/>
      <c r="E8" s="204"/>
      <c r="F8" s="204"/>
      <c r="G8" s="204"/>
      <c r="H8" s="204"/>
      <c r="I8" s="204"/>
      <c r="J8" s="204"/>
      <c r="K8" s="204"/>
      <c r="L8" s="194"/>
      <c r="M8" s="719"/>
      <c r="N8" s="720"/>
      <c r="O8" s="720"/>
      <c r="P8" s="720"/>
      <c r="Q8" s="720"/>
      <c r="R8" s="720"/>
      <c r="S8" s="21"/>
      <c r="T8" s="21"/>
      <c r="U8" s="21"/>
      <c r="V8" s="194"/>
      <c r="W8" s="193"/>
      <c r="X8" s="21"/>
      <c r="Y8" s="21"/>
      <c r="Z8" s="21"/>
      <c r="AA8" s="21"/>
      <c r="AB8" s="210"/>
      <c r="AC8" s="210"/>
      <c r="AD8" s="210"/>
      <c r="AE8" s="210"/>
      <c r="AF8" s="210"/>
      <c r="AG8" s="210"/>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4"/>
      <c r="BI8" s="193"/>
      <c r="BJ8" s="21"/>
      <c r="BK8" s="21"/>
      <c r="BL8" s="21"/>
      <c r="BM8" s="194"/>
    </row>
    <row r="9" spans="1:65" ht="15" customHeight="1" x14ac:dyDescent="0.2">
      <c r="A9" s="741"/>
      <c r="B9" s="492"/>
      <c r="C9" s="713" t="s">
        <v>23</v>
      </c>
      <c r="D9" s="714"/>
      <c r="E9" s="714"/>
      <c r="F9" s="714"/>
      <c r="G9" s="714"/>
      <c r="H9" s="714"/>
      <c r="I9" s="714"/>
      <c r="J9" s="714"/>
      <c r="K9" s="49"/>
      <c r="L9" s="50"/>
      <c r="M9" s="721"/>
      <c r="N9" s="722"/>
      <c r="O9" s="722"/>
      <c r="P9" s="722"/>
      <c r="Q9" s="722"/>
      <c r="R9" s="722"/>
      <c r="S9" s="49"/>
      <c r="T9" s="49"/>
      <c r="U9" s="49"/>
      <c r="V9" s="50"/>
      <c r="W9" s="109"/>
      <c r="X9" s="49"/>
      <c r="Y9" s="49"/>
      <c r="Z9" s="49"/>
      <c r="AA9" s="49"/>
      <c r="AB9" s="206"/>
      <c r="AC9" s="206"/>
      <c r="AD9" s="206"/>
      <c r="AE9" s="206"/>
      <c r="AF9" s="206"/>
      <c r="AG9" s="206"/>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6"/>
      <c r="BI9" s="193"/>
      <c r="BJ9" s="21"/>
      <c r="BK9" s="21"/>
      <c r="BL9" s="21"/>
      <c r="BM9" s="194"/>
    </row>
    <row r="10" spans="1:65" ht="15" customHeight="1" x14ac:dyDescent="0.2">
      <c r="A10" s="741"/>
      <c r="B10" s="492"/>
      <c r="C10" s="713" t="s">
        <v>24</v>
      </c>
      <c r="D10" s="714"/>
      <c r="E10" s="714"/>
      <c r="F10" s="714"/>
      <c r="G10" s="714"/>
      <c r="H10" s="714"/>
      <c r="I10" s="714"/>
      <c r="J10" s="714"/>
      <c r="K10" s="49"/>
      <c r="L10" s="50"/>
      <c r="M10" s="721"/>
      <c r="N10" s="722"/>
      <c r="O10" s="722"/>
      <c r="P10" s="722"/>
      <c r="Q10" s="722"/>
      <c r="R10" s="722"/>
      <c r="S10" s="49"/>
      <c r="T10" s="49"/>
      <c r="U10" s="49"/>
      <c r="V10" s="50"/>
      <c r="W10" s="109"/>
      <c r="X10" s="49"/>
      <c r="Y10" s="49"/>
      <c r="Z10" s="49"/>
      <c r="AA10" s="49"/>
      <c r="AB10" s="206"/>
      <c r="AC10" s="206"/>
      <c r="AD10" s="206"/>
      <c r="AE10" s="206"/>
      <c r="AF10" s="206"/>
      <c r="AG10" s="206"/>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6"/>
      <c r="BI10" s="193"/>
      <c r="BJ10" s="21"/>
      <c r="BK10" s="21"/>
      <c r="BL10" s="21"/>
      <c r="BM10" s="194"/>
    </row>
    <row r="11" spans="1:65" ht="15" customHeight="1" x14ac:dyDescent="0.2">
      <c r="A11" s="741"/>
      <c r="B11" s="492"/>
      <c r="C11" s="713" t="s">
        <v>25</v>
      </c>
      <c r="D11" s="714"/>
      <c r="E11" s="714"/>
      <c r="F11" s="714"/>
      <c r="G11" s="714"/>
      <c r="H11" s="714"/>
      <c r="I11" s="714"/>
      <c r="J11" s="714"/>
      <c r="K11" s="49"/>
      <c r="L11" s="50"/>
      <c r="M11" s="721"/>
      <c r="N11" s="722"/>
      <c r="O11" s="722"/>
      <c r="P11" s="722"/>
      <c r="Q11" s="722"/>
      <c r="R11" s="722"/>
      <c r="S11" s="49"/>
      <c r="T11" s="49"/>
      <c r="U11" s="49"/>
      <c r="V11" s="50"/>
      <c r="W11" s="109"/>
      <c r="X11" s="49"/>
      <c r="Y11" s="49"/>
      <c r="Z11" s="49"/>
      <c r="AA11" s="49"/>
      <c r="AB11" s="206"/>
      <c r="AC11" s="206"/>
      <c r="AD11" s="206"/>
      <c r="AE11" s="206"/>
      <c r="AF11" s="206"/>
      <c r="AG11" s="206"/>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6"/>
      <c r="BI11" s="193"/>
      <c r="BJ11" s="21"/>
      <c r="BK11" s="21"/>
      <c r="BL11" s="21"/>
      <c r="BM11" s="194"/>
    </row>
    <row r="12" spans="1:65" ht="15" customHeight="1" x14ac:dyDescent="0.2">
      <c r="A12" s="741"/>
      <c r="B12" s="492"/>
      <c r="C12" s="203"/>
      <c r="D12" s="204"/>
      <c r="E12" s="204"/>
      <c r="F12" s="204"/>
      <c r="G12" s="204"/>
      <c r="H12" s="204"/>
      <c r="I12" s="204"/>
      <c r="J12" s="204"/>
      <c r="K12" s="49"/>
      <c r="L12" s="50"/>
      <c r="M12" s="205"/>
      <c r="N12" s="206"/>
      <c r="O12" s="206"/>
      <c r="P12" s="206"/>
      <c r="Q12" s="206"/>
      <c r="R12" s="206"/>
      <c r="S12" s="49"/>
      <c r="T12" s="49"/>
      <c r="U12" s="49"/>
      <c r="V12" s="50"/>
      <c r="W12" s="109"/>
      <c r="X12" s="49"/>
      <c r="Y12" s="49"/>
      <c r="Z12" s="49"/>
      <c r="AA12" s="49"/>
      <c r="AB12" s="206"/>
      <c r="AC12" s="206"/>
      <c r="AD12" s="206"/>
      <c r="AE12" s="206"/>
      <c r="AF12" s="206"/>
      <c r="AG12" s="206"/>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6"/>
      <c r="BI12" s="193"/>
      <c r="BJ12" s="21"/>
      <c r="BK12" s="21"/>
      <c r="BL12" s="21"/>
      <c r="BM12" s="194"/>
    </row>
    <row r="13" spans="1:65" ht="15" customHeight="1" x14ac:dyDescent="0.2">
      <c r="A13" s="741"/>
      <c r="B13" s="492"/>
      <c r="C13" s="713" t="s">
        <v>23</v>
      </c>
      <c r="D13" s="714"/>
      <c r="E13" s="714"/>
      <c r="F13" s="714"/>
      <c r="G13" s="714"/>
      <c r="H13" s="714"/>
      <c r="I13" s="714"/>
      <c r="J13" s="714"/>
      <c r="K13" s="49"/>
      <c r="L13" s="50"/>
      <c r="M13" s="721"/>
      <c r="N13" s="722"/>
      <c r="O13" s="722"/>
      <c r="P13" s="722"/>
      <c r="Q13" s="722"/>
      <c r="R13" s="722"/>
      <c r="S13" s="49"/>
      <c r="T13" s="49"/>
      <c r="U13" s="49"/>
      <c r="V13" s="50"/>
      <c r="W13" s="109"/>
      <c r="X13" s="49"/>
      <c r="Y13" s="49"/>
      <c r="Z13" s="49"/>
      <c r="AA13" s="49"/>
      <c r="AB13" s="206"/>
      <c r="AC13" s="206"/>
      <c r="AD13" s="206"/>
      <c r="AE13" s="206"/>
      <c r="AF13" s="206"/>
      <c r="AG13" s="206"/>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6"/>
      <c r="BI13" s="193"/>
      <c r="BJ13" s="21"/>
      <c r="BK13" s="21"/>
      <c r="BL13" s="21"/>
      <c r="BM13" s="194"/>
    </row>
    <row r="14" spans="1:65" ht="15" customHeight="1" x14ac:dyDescent="0.2">
      <c r="A14" s="741"/>
      <c r="B14" s="492"/>
      <c r="C14" s="713" t="s">
        <v>24</v>
      </c>
      <c r="D14" s="714"/>
      <c r="E14" s="714"/>
      <c r="F14" s="714"/>
      <c r="G14" s="714"/>
      <c r="H14" s="714"/>
      <c r="I14" s="714"/>
      <c r="J14" s="714"/>
      <c r="K14" s="49"/>
      <c r="L14" s="50"/>
      <c r="M14" s="721"/>
      <c r="N14" s="722"/>
      <c r="O14" s="722"/>
      <c r="P14" s="722"/>
      <c r="Q14" s="722"/>
      <c r="R14" s="722"/>
      <c r="S14" s="49"/>
      <c r="T14" s="49"/>
      <c r="U14" s="49"/>
      <c r="V14" s="50"/>
      <c r="W14" s="109"/>
      <c r="X14" s="49"/>
      <c r="Y14" s="49"/>
      <c r="Z14" s="49"/>
      <c r="AA14" s="49"/>
      <c r="AB14" s="206"/>
      <c r="AC14" s="206"/>
      <c r="AD14" s="206"/>
      <c r="AE14" s="206"/>
      <c r="AF14" s="206"/>
      <c r="AG14" s="206"/>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6"/>
      <c r="BI14" s="193"/>
      <c r="BJ14" s="21"/>
      <c r="BK14" s="21"/>
      <c r="BL14" s="21"/>
      <c r="BM14" s="194"/>
    </row>
    <row r="15" spans="1:65" ht="15" customHeight="1" x14ac:dyDescent="0.2">
      <c r="A15" s="741"/>
      <c r="B15" s="492"/>
      <c r="C15" s="713" t="s">
        <v>26</v>
      </c>
      <c r="D15" s="714"/>
      <c r="E15" s="714"/>
      <c r="F15" s="714"/>
      <c r="G15" s="714"/>
      <c r="H15" s="714"/>
      <c r="I15" s="714"/>
      <c r="J15" s="714"/>
      <c r="K15" s="49"/>
      <c r="L15" s="50"/>
      <c r="M15" s="721"/>
      <c r="N15" s="722"/>
      <c r="O15" s="722"/>
      <c r="P15" s="722"/>
      <c r="Q15" s="722"/>
      <c r="R15" s="722"/>
      <c r="S15" s="49"/>
      <c r="T15" s="49"/>
      <c r="U15" s="49"/>
      <c r="V15" s="50"/>
      <c r="W15" s="109"/>
      <c r="X15" s="49"/>
      <c r="Y15" s="49"/>
      <c r="Z15" s="49"/>
      <c r="AA15" s="49"/>
      <c r="AB15" s="206"/>
      <c r="AC15" s="206"/>
      <c r="AD15" s="206"/>
      <c r="AE15" s="206"/>
      <c r="AF15" s="206"/>
      <c r="AG15" s="206"/>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6"/>
      <c r="BI15" s="193"/>
      <c r="BJ15" s="21"/>
      <c r="BK15" s="21"/>
      <c r="BL15" s="21"/>
      <c r="BM15" s="194"/>
    </row>
    <row r="16" spans="1:65" ht="15" customHeight="1" x14ac:dyDescent="0.2">
      <c r="A16" s="741"/>
      <c r="B16" s="492"/>
      <c r="C16" s="203"/>
      <c r="D16" s="204"/>
      <c r="E16" s="204"/>
      <c r="F16" s="204"/>
      <c r="G16" s="204"/>
      <c r="H16" s="204"/>
      <c r="I16" s="204"/>
      <c r="J16" s="204"/>
      <c r="K16" s="49"/>
      <c r="L16" s="50"/>
      <c r="M16" s="205"/>
      <c r="N16" s="206"/>
      <c r="O16" s="206"/>
      <c r="P16" s="206"/>
      <c r="Q16" s="206"/>
      <c r="R16" s="206"/>
      <c r="S16" s="49"/>
      <c r="T16" s="49"/>
      <c r="U16" s="49"/>
      <c r="V16" s="50"/>
      <c r="W16" s="109"/>
      <c r="X16" s="49"/>
      <c r="Y16" s="49"/>
      <c r="Z16" s="49"/>
      <c r="AA16" s="49"/>
      <c r="AB16" s="206"/>
      <c r="AC16" s="206"/>
      <c r="AD16" s="206"/>
      <c r="AE16" s="206"/>
      <c r="AF16" s="206"/>
      <c r="AG16" s="206"/>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6"/>
      <c r="BI16" s="193"/>
      <c r="BJ16" s="21"/>
      <c r="BK16" s="21"/>
      <c r="BL16" s="21"/>
      <c r="BM16" s="194"/>
    </row>
    <row r="17" spans="1:65" ht="15" customHeight="1" x14ac:dyDescent="0.2">
      <c r="A17" s="741"/>
      <c r="B17" s="492"/>
      <c r="C17" s="713" t="s">
        <v>27</v>
      </c>
      <c r="D17" s="714"/>
      <c r="E17" s="714"/>
      <c r="F17" s="714"/>
      <c r="G17" s="714"/>
      <c r="H17" s="714"/>
      <c r="I17" s="714"/>
      <c r="J17" s="714"/>
      <c r="K17" s="49"/>
      <c r="L17" s="50"/>
      <c r="M17" s="721"/>
      <c r="N17" s="722"/>
      <c r="O17" s="722"/>
      <c r="P17" s="722"/>
      <c r="Q17" s="722"/>
      <c r="R17" s="722"/>
      <c r="S17" s="49"/>
      <c r="T17" s="49"/>
      <c r="U17" s="49"/>
      <c r="V17" s="50"/>
      <c r="W17" s="109"/>
      <c r="X17" s="49"/>
      <c r="Y17" s="49"/>
      <c r="Z17" s="49"/>
      <c r="AA17" s="49"/>
      <c r="AB17" s="206"/>
      <c r="AC17" s="206"/>
      <c r="AD17" s="206"/>
      <c r="AE17" s="206"/>
      <c r="AF17" s="206"/>
      <c r="AG17" s="206"/>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6"/>
      <c r="BI17" s="193"/>
      <c r="BJ17" s="21"/>
      <c r="BK17" s="21"/>
      <c r="BL17" s="21"/>
      <c r="BM17" s="194"/>
    </row>
    <row r="18" spans="1:65" ht="15" customHeight="1" x14ac:dyDescent="0.2">
      <c r="A18" s="741"/>
      <c r="B18" s="492"/>
      <c r="C18" s="713" t="s">
        <v>28</v>
      </c>
      <c r="D18" s="714"/>
      <c r="E18" s="714"/>
      <c r="F18" s="714"/>
      <c r="G18" s="714"/>
      <c r="H18" s="714"/>
      <c r="I18" s="714"/>
      <c r="J18" s="714"/>
      <c r="K18" s="49"/>
      <c r="L18" s="50"/>
      <c r="M18" s="721"/>
      <c r="N18" s="722"/>
      <c r="O18" s="722"/>
      <c r="P18" s="722"/>
      <c r="Q18" s="722"/>
      <c r="R18" s="722"/>
      <c r="S18" s="49"/>
      <c r="T18" s="49"/>
      <c r="U18" s="49"/>
      <c r="V18" s="50"/>
      <c r="W18" s="109"/>
      <c r="X18" s="49"/>
      <c r="Y18" s="49"/>
      <c r="Z18" s="49"/>
      <c r="AA18" s="49"/>
      <c r="AB18" s="206"/>
      <c r="AC18" s="206"/>
      <c r="AD18" s="206"/>
      <c r="AE18" s="206"/>
      <c r="AF18" s="206"/>
      <c r="AG18" s="206"/>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6"/>
      <c r="BI18" s="193"/>
      <c r="BJ18" s="21"/>
      <c r="BK18" s="21"/>
      <c r="BL18" s="21"/>
      <c r="BM18" s="194"/>
    </row>
    <row r="19" spans="1:65" ht="15" customHeight="1" x14ac:dyDescent="0.2">
      <c r="A19" s="741"/>
      <c r="B19" s="492"/>
      <c r="C19" s="713" t="s">
        <v>25</v>
      </c>
      <c r="D19" s="714"/>
      <c r="E19" s="714"/>
      <c r="F19" s="714"/>
      <c r="G19" s="714"/>
      <c r="H19" s="714"/>
      <c r="I19" s="714"/>
      <c r="J19" s="714"/>
      <c r="K19" s="49"/>
      <c r="L19" s="50"/>
      <c r="M19" s="721"/>
      <c r="N19" s="722"/>
      <c r="O19" s="722"/>
      <c r="P19" s="722"/>
      <c r="Q19" s="722"/>
      <c r="R19" s="722"/>
      <c r="S19" s="49"/>
      <c r="T19" s="49"/>
      <c r="U19" s="49"/>
      <c r="V19" s="50"/>
      <c r="W19" s="109"/>
      <c r="X19" s="49"/>
      <c r="Y19" s="49"/>
      <c r="Z19" s="49"/>
      <c r="AA19" s="49"/>
      <c r="AB19" s="206"/>
      <c r="AC19" s="206"/>
      <c r="AD19" s="206"/>
      <c r="AE19" s="206"/>
      <c r="AF19" s="206"/>
      <c r="AG19" s="206"/>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6"/>
      <c r="BI19" s="193"/>
      <c r="BJ19" s="21"/>
      <c r="BK19" s="21"/>
      <c r="BL19" s="21"/>
      <c r="BM19" s="194"/>
    </row>
    <row r="20" spans="1:65" ht="15" customHeight="1" x14ac:dyDescent="0.2">
      <c r="A20" s="741"/>
      <c r="B20" s="493"/>
      <c r="C20" s="708"/>
      <c r="D20" s="709"/>
      <c r="E20" s="709"/>
      <c r="F20" s="709"/>
      <c r="G20" s="709"/>
      <c r="H20" s="709"/>
      <c r="I20" s="709"/>
      <c r="J20" s="709"/>
      <c r="K20" s="201"/>
      <c r="L20" s="51"/>
      <c r="M20" s="723"/>
      <c r="N20" s="724"/>
      <c r="O20" s="724"/>
      <c r="P20" s="724"/>
      <c r="Q20" s="724"/>
      <c r="R20" s="724"/>
      <c r="S20" s="201"/>
      <c r="T20" s="201"/>
      <c r="U20" s="201"/>
      <c r="V20" s="51"/>
      <c r="W20" s="200"/>
      <c r="X20" s="201"/>
      <c r="Y20" s="201"/>
      <c r="Z20" s="201"/>
      <c r="AA20" s="201"/>
      <c r="AB20" s="208"/>
      <c r="AC20" s="208"/>
      <c r="AD20" s="208"/>
      <c r="AE20" s="208"/>
      <c r="AF20" s="208"/>
      <c r="AG20" s="208"/>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6"/>
      <c r="BI20" s="157"/>
      <c r="BJ20" s="158"/>
      <c r="BK20" s="158"/>
      <c r="BL20" s="158"/>
      <c r="BM20" s="159"/>
    </row>
    <row r="21" spans="1:65" ht="30" customHeight="1" x14ac:dyDescent="0.2">
      <c r="A21" s="741"/>
      <c r="B21" s="706" t="s">
        <v>29</v>
      </c>
      <c r="C21" s="331" t="s">
        <v>30</v>
      </c>
      <c r="D21" s="394"/>
      <c r="E21" s="394"/>
      <c r="F21" s="394"/>
      <c r="G21" s="394"/>
      <c r="H21" s="394"/>
      <c r="I21" s="394"/>
      <c r="J21" s="394"/>
      <c r="K21" s="715"/>
      <c r="L21" s="716"/>
      <c r="M21" s="331" t="s">
        <v>20</v>
      </c>
      <c r="N21" s="710"/>
      <c r="O21" s="710"/>
      <c r="P21" s="710"/>
      <c r="Q21" s="710"/>
      <c r="R21" s="710"/>
      <c r="S21" s="673"/>
      <c r="T21" s="673"/>
      <c r="U21" s="673"/>
      <c r="V21" s="674"/>
      <c r="W21" s="331" t="s">
        <v>21</v>
      </c>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4"/>
      <c r="BI21" s="331" t="s">
        <v>22</v>
      </c>
      <c r="BJ21" s="342"/>
      <c r="BK21" s="342"/>
      <c r="BL21" s="342"/>
      <c r="BM21" s="343"/>
    </row>
    <row r="22" spans="1:65" ht="15" customHeight="1" x14ac:dyDescent="0.2">
      <c r="A22" s="741"/>
      <c r="B22" s="707"/>
      <c r="C22" s="711"/>
      <c r="D22" s="712"/>
      <c r="E22" s="712"/>
      <c r="F22" s="712"/>
      <c r="G22" s="712"/>
      <c r="H22" s="712"/>
      <c r="I22" s="712"/>
      <c r="J22" s="712"/>
      <c r="K22" s="202"/>
      <c r="L22" s="151"/>
      <c r="M22" s="233"/>
      <c r="N22" s="209"/>
      <c r="O22" s="209"/>
      <c r="P22" s="209"/>
      <c r="Q22" s="209"/>
      <c r="R22" s="209"/>
      <c r="S22" s="151"/>
      <c r="T22" s="151"/>
      <c r="U22" s="151"/>
      <c r="V22" s="152"/>
      <c r="W22" s="150"/>
      <c r="X22" s="151"/>
      <c r="Y22" s="151"/>
      <c r="Z22" s="151"/>
      <c r="AA22" s="151"/>
      <c r="AB22" s="209"/>
      <c r="AC22" s="209"/>
      <c r="AD22" s="209"/>
      <c r="AE22" s="209"/>
      <c r="AF22" s="209"/>
      <c r="AG22" s="209"/>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1"/>
      <c r="BI22" s="150"/>
      <c r="BJ22" s="151"/>
      <c r="BK22" s="151"/>
      <c r="BL22" s="151"/>
      <c r="BM22" s="152"/>
    </row>
    <row r="23" spans="1:65" ht="15" customHeight="1" x14ac:dyDescent="0.2">
      <c r="A23" s="741"/>
      <c r="B23" s="707"/>
      <c r="C23" s="203"/>
      <c r="D23" s="204"/>
      <c r="E23" s="204"/>
      <c r="F23" s="204"/>
      <c r="G23" s="204"/>
      <c r="H23" s="204"/>
      <c r="I23" s="204"/>
      <c r="J23" s="204"/>
      <c r="K23" s="204"/>
      <c r="L23" s="21"/>
      <c r="M23" s="234"/>
      <c r="N23" s="210"/>
      <c r="O23" s="210"/>
      <c r="P23" s="210"/>
      <c r="Q23" s="210"/>
      <c r="R23" s="210"/>
      <c r="S23" s="21"/>
      <c r="T23" s="21"/>
      <c r="U23" s="21"/>
      <c r="V23" s="194"/>
      <c r="W23" s="193"/>
      <c r="X23" s="21"/>
      <c r="Y23" s="21"/>
      <c r="Z23" s="21"/>
      <c r="AA23" s="21"/>
      <c r="AB23" s="210"/>
      <c r="AC23" s="210"/>
      <c r="AD23" s="210"/>
      <c r="AE23" s="210"/>
      <c r="AF23" s="210"/>
      <c r="AG23" s="210"/>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3"/>
      <c r="BI23" s="193"/>
      <c r="BJ23" s="21"/>
      <c r="BK23" s="21"/>
      <c r="BL23" s="21"/>
      <c r="BM23" s="194"/>
    </row>
    <row r="24" spans="1:65" ht="15" customHeight="1" x14ac:dyDescent="0.2">
      <c r="A24" s="741"/>
      <c r="B24" s="492"/>
      <c r="C24" s="713" t="s">
        <v>31</v>
      </c>
      <c r="D24" s="714"/>
      <c r="E24" s="714"/>
      <c r="F24" s="714"/>
      <c r="G24" s="714"/>
      <c r="H24" s="714"/>
      <c r="I24" s="714"/>
      <c r="J24" s="714"/>
      <c r="K24" s="49"/>
      <c r="L24" s="49"/>
      <c r="M24" s="205"/>
      <c r="N24" s="206"/>
      <c r="O24" s="206"/>
      <c r="P24" s="206"/>
      <c r="Q24" s="206"/>
      <c r="R24" s="206"/>
      <c r="S24" s="49"/>
      <c r="T24" s="49"/>
      <c r="U24" s="49"/>
      <c r="V24" s="50"/>
      <c r="W24" s="109"/>
      <c r="X24" s="49"/>
      <c r="Y24" s="49"/>
      <c r="Z24" s="49"/>
      <c r="AA24" s="49"/>
      <c r="AB24" s="206"/>
      <c r="AC24" s="206"/>
      <c r="AD24" s="206"/>
      <c r="AE24" s="206"/>
      <c r="AF24" s="206"/>
      <c r="AG24" s="206"/>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6"/>
      <c r="BI24" s="193"/>
      <c r="BJ24" s="21"/>
      <c r="BK24" s="21"/>
      <c r="BL24" s="21"/>
      <c r="BM24" s="194"/>
    </row>
    <row r="25" spans="1:65" ht="15" customHeight="1" x14ac:dyDescent="0.2">
      <c r="A25" s="741"/>
      <c r="B25" s="492"/>
      <c r="C25" s="713" t="s">
        <v>32</v>
      </c>
      <c r="D25" s="714"/>
      <c r="E25" s="714"/>
      <c r="F25" s="714"/>
      <c r="G25" s="714"/>
      <c r="H25" s="714"/>
      <c r="I25" s="714"/>
      <c r="J25" s="714"/>
      <c r="K25" s="49"/>
      <c r="L25" s="49"/>
      <c r="M25" s="205"/>
      <c r="N25" s="206"/>
      <c r="O25" s="206"/>
      <c r="P25" s="206"/>
      <c r="Q25" s="206"/>
      <c r="R25" s="206"/>
      <c r="S25" s="49"/>
      <c r="T25" s="49"/>
      <c r="U25" s="49"/>
      <c r="V25" s="50"/>
      <c r="W25" s="109"/>
      <c r="X25" s="49"/>
      <c r="Y25" s="49"/>
      <c r="Z25" s="49"/>
      <c r="AA25" s="49"/>
      <c r="AB25" s="206"/>
      <c r="AC25" s="206"/>
      <c r="AD25" s="206"/>
      <c r="AE25" s="206"/>
      <c r="AF25" s="206"/>
      <c r="AG25" s="206"/>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6"/>
      <c r="BI25" s="193"/>
      <c r="BJ25" s="21"/>
      <c r="BK25" s="21"/>
      <c r="BL25" s="21"/>
      <c r="BM25" s="194"/>
    </row>
    <row r="26" spans="1:65" ht="15" customHeight="1" x14ac:dyDescent="0.2">
      <c r="A26" s="741"/>
      <c r="B26" s="493"/>
      <c r="C26" s="708"/>
      <c r="D26" s="709"/>
      <c r="E26" s="709"/>
      <c r="F26" s="709"/>
      <c r="G26" s="709"/>
      <c r="H26" s="709"/>
      <c r="I26" s="709"/>
      <c r="J26" s="709"/>
      <c r="K26" s="201"/>
      <c r="L26" s="201"/>
      <c r="M26" s="232"/>
      <c r="N26" s="208"/>
      <c r="O26" s="208"/>
      <c r="P26" s="208"/>
      <c r="Q26" s="208"/>
      <c r="R26" s="208"/>
      <c r="S26" s="201"/>
      <c r="T26" s="201"/>
      <c r="U26" s="201"/>
      <c r="V26" s="51"/>
      <c r="W26" s="200"/>
      <c r="X26" s="201"/>
      <c r="Y26" s="201"/>
      <c r="Z26" s="201"/>
      <c r="AA26" s="201"/>
      <c r="AB26" s="208"/>
      <c r="AC26" s="208"/>
      <c r="AD26" s="208"/>
      <c r="AE26" s="208"/>
      <c r="AF26" s="208"/>
      <c r="AG26" s="208"/>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6"/>
      <c r="BI26" s="157"/>
      <c r="BJ26" s="158"/>
      <c r="BK26" s="158"/>
      <c r="BL26" s="158"/>
      <c r="BM26" s="159"/>
    </row>
    <row r="27" spans="1:65" ht="30" customHeight="1" x14ac:dyDescent="0.2">
      <c r="A27" s="741"/>
      <c r="B27" s="706" t="s">
        <v>33</v>
      </c>
      <c r="C27" s="331" t="s">
        <v>30</v>
      </c>
      <c r="D27" s="394"/>
      <c r="E27" s="394"/>
      <c r="F27" s="394"/>
      <c r="G27" s="394"/>
      <c r="H27" s="394"/>
      <c r="I27" s="394"/>
      <c r="J27" s="394"/>
      <c r="K27" s="715"/>
      <c r="L27" s="716"/>
      <c r="M27" s="331" t="s">
        <v>20</v>
      </c>
      <c r="N27" s="710"/>
      <c r="O27" s="710"/>
      <c r="P27" s="710"/>
      <c r="Q27" s="710"/>
      <c r="R27" s="710"/>
      <c r="S27" s="673"/>
      <c r="T27" s="673"/>
      <c r="U27" s="673"/>
      <c r="V27" s="674"/>
      <c r="W27" s="331" t="s">
        <v>21</v>
      </c>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4"/>
      <c r="BI27" s="331" t="s">
        <v>22</v>
      </c>
      <c r="BJ27" s="342"/>
      <c r="BK27" s="342"/>
      <c r="BL27" s="342"/>
      <c r="BM27" s="343"/>
    </row>
    <row r="28" spans="1:65" ht="22.5" customHeight="1" x14ac:dyDescent="0.2">
      <c r="A28" s="741"/>
      <c r="B28" s="707"/>
      <c r="C28" s="711"/>
      <c r="D28" s="712"/>
      <c r="E28" s="712"/>
      <c r="F28" s="712"/>
      <c r="G28" s="712"/>
      <c r="H28" s="712"/>
      <c r="I28" s="712"/>
      <c r="J28" s="712"/>
      <c r="K28" s="202"/>
      <c r="L28" s="110"/>
      <c r="M28" s="164"/>
      <c r="N28" s="165"/>
      <c r="O28" s="165"/>
      <c r="P28" s="165"/>
      <c r="Q28" s="165"/>
      <c r="R28" s="165"/>
      <c r="S28" s="110"/>
      <c r="T28" s="110"/>
      <c r="U28" s="110"/>
      <c r="V28" s="52"/>
      <c r="W28" s="111"/>
      <c r="X28" s="110"/>
      <c r="Y28" s="110"/>
      <c r="Z28" s="110"/>
      <c r="AA28" s="110"/>
      <c r="AB28" s="165"/>
      <c r="AC28" s="165"/>
      <c r="AD28" s="165"/>
      <c r="AE28" s="165"/>
      <c r="AF28" s="165"/>
      <c r="AG28" s="165"/>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1"/>
      <c r="BI28" s="150"/>
      <c r="BJ28" s="151"/>
      <c r="BK28" s="151"/>
      <c r="BL28" s="151"/>
      <c r="BM28" s="152"/>
    </row>
    <row r="29" spans="1:65" ht="15" customHeight="1" x14ac:dyDescent="0.2">
      <c r="A29" s="741"/>
      <c r="B29" s="707"/>
      <c r="C29" s="713" t="s">
        <v>34</v>
      </c>
      <c r="D29" s="714"/>
      <c r="E29" s="714"/>
      <c r="F29" s="714"/>
      <c r="G29" s="714"/>
      <c r="H29" s="714"/>
      <c r="I29" s="714"/>
      <c r="J29" s="714"/>
      <c r="K29" s="49"/>
      <c r="L29" s="112"/>
      <c r="M29" s="205"/>
      <c r="N29" s="206"/>
      <c r="O29" s="206"/>
      <c r="P29" s="206"/>
      <c r="Q29" s="206"/>
      <c r="R29" s="206"/>
      <c r="S29" s="112"/>
      <c r="T29" s="112"/>
      <c r="U29" s="112"/>
      <c r="V29" s="53"/>
      <c r="W29" s="113"/>
      <c r="X29" s="112"/>
      <c r="Y29" s="112"/>
      <c r="Z29" s="112"/>
      <c r="AA29" s="112"/>
      <c r="AB29" s="206"/>
      <c r="AC29" s="206"/>
      <c r="AD29" s="206"/>
      <c r="AE29" s="206"/>
      <c r="AF29" s="206"/>
      <c r="AG29" s="206"/>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3"/>
      <c r="BI29" s="193"/>
      <c r="BJ29" s="21"/>
      <c r="BK29" s="21"/>
      <c r="BL29" s="21"/>
      <c r="BM29" s="194"/>
    </row>
    <row r="30" spans="1:65" ht="15" customHeight="1" x14ac:dyDescent="0.2">
      <c r="A30" s="741"/>
      <c r="B30" s="707"/>
      <c r="C30" s="713" t="s">
        <v>34</v>
      </c>
      <c r="D30" s="714"/>
      <c r="E30" s="714"/>
      <c r="F30" s="714"/>
      <c r="G30" s="714"/>
      <c r="H30" s="714"/>
      <c r="I30" s="714"/>
      <c r="J30" s="714"/>
      <c r="K30" s="49"/>
      <c r="L30" s="112"/>
      <c r="M30" s="205"/>
      <c r="N30" s="206"/>
      <c r="O30" s="206"/>
      <c r="P30" s="206"/>
      <c r="Q30" s="206"/>
      <c r="R30" s="206"/>
      <c r="S30" s="112"/>
      <c r="T30" s="112"/>
      <c r="U30" s="112"/>
      <c r="V30" s="53"/>
      <c r="W30" s="113"/>
      <c r="X30" s="112"/>
      <c r="Y30" s="112"/>
      <c r="Z30" s="112"/>
      <c r="AA30" s="112"/>
      <c r="AB30" s="206"/>
      <c r="AC30" s="206"/>
      <c r="AD30" s="206"/>
      <c r="AE30" s="206"/>
      <c r="AF30" s="206"/>
      <c r="AG30" s="206"/>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3"/>
      <c r="BI30" s="193"/>
      <c r="BJ30" s="21"/>
      <c r="BK30" s="21"/>
      <c r="BL30" s="21"/>
      <c r="BM30" s="194"/>
    </row>
    <row r="31" spans="1:65" ht="15" customHeight="1" x14ac:dyDescent="0.2">
      <c r="A31" s="741"/>
      <c r="B31" s="707"/>
      <c r="C31" s="708"/>
      <c r="D31" s="709"/>
      <c r="E31" s="709"/>
      <c r="F31" s="709"/>
      <c r="G31" s="709"/>
      <c r="H31" s="709"/>
      <c r="I31" s="709"/>
      <c r="J31" s="709"/>
      <c r="K31" s="201"/>
      <c r="L31" s="114"/>
      <c r="M31" s="232"/>
      <c r="N31" s="208"/>
      <c r="O31" s="208"/>
      <c r="P31" s="208"/>
      <c r="Q31" s="208"/>
      <c r="R31" s="208"/>
      <c r="S31" s="114"/>
      <c r="T31" s="114"/>
      <c r="U31" s="114"/>
      <c r="V31" s="54"/>
      <c r="W31" s="115"/>
      <c r="X31" s="114"/>
      <c r="Y31" s="114"/>
      <c r="Z31" s="114"/>
      <c r="AA31" s="114"/>
      <c r="AB31" s="208"/>
      <c r="AC31" s="208"/>
      <c r="AD31" s="208"/>
      <c r="AE31" s="208"/>
      <c r="AF31" s="208"/>
      <c r="AG31" s="208"/>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1"/>
      <c r="BI31" s="157"/>
      <c r="BJ31" s="158"/>
      <c r="BK31" s="158"/>
      <c r="BL31" s="158"/>
      <c r="BM31" s="159"/>
    </row>
    <row r="32" spans="1:65" ht="30" customHeight="1" x14ac:dyDescent="0.2">
      <c r="A32" s="741"/>
      <c r="B32" s="706" t="s">
        <v>35</v>
      </c>
      <c r="C32" s="331" t="s">
        <v>36</v>
      </c>
      <c r="D32" s="394"/>
      <c r="E32" s="394"/>
      <c r="F32" s="394"/>
      <c r="G32" s="394"/>
      <c r="H32" s="394"/>
      <c r="I32" s="394"/>
      <c r="J32" s="394"/>
      <c r="K32" s="342"/>
      <c r="L32" s="343"/>
      <c r="M32" s="331" t="s">
        <v>20</v>
      </c>
      <c r="N32" s="710"/>
      <c r="O32" s="710"/>
      <c r="P32" s="710"/>
      <c r="Q32" s="710"/>
      <c r="R32" s="710"/>
      <c r="S32" s="673"/>
      <c r="T32" s="673"/>
      <c r="U32" s="673"/>
      <c r="V32" s="674"/>
      <c r="W32" s="331" t="s">
        <v>21</v>
      </c>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4"/>
      <c r="BI32" s="331" t="s">
        <v>22</v>
      </c>
      <c r="BJ32" s="342"/>
      <c r="BK32" s="342"/>
      <c r="BL32" s="342"/>
      <c r="BM32" s="343"/>
    </row>
    <row r="33" spans="1:66" ht="22.5" customHeight="1" x14ac:dyDescent="0.2">
      <c r="A33" s="741"/>
      <c r="B33" s="707"/>
      <c r="C33" s="711"/>
      <c r="D33" s="712"/>
      <c r="E33" s="712"/>
      <c r="F33" s="712"/>
      <c r="G33" s="712"/>
      <c r="H33" s="712"/>
      <c r="I33" s="712"/>
      <c r="J33" s="712"/>
      <c r="K33" s="202"/>
      <c r="L33" s="110"/>
      <c r="M33" s="164"/>
      <c r="N33" s="165"/>
      <c r="O33" s="165"/>
      <c r="P33" s="165"/>
      <c r="Q33" s="165"/>
      <c r="R33" s="165"/>
      <c r="S33" s="110"/>
      <c r="T33" s="110"/>
      <c r="U33" s="110"/>
      <c r="V33" s="52"/>
      <c r="W33" s="111"/>
      <c r="X33" s="110"/>
      <c r="Y33" s="110"/>
      <c r="Z33" s="110"/>
      <c r="AA33" s="110"/>
      <c r="AB33" s="165"/>
      <c r="AC33" s="165"/>
      <c r="AD33" s="165"/>
      <c r="AE33" s="165"/>
      <c r="AF33" s="165"/>
      <c r="AG33" s="165"/>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1"/>
      <c r="BI33" s="150"/>
      <c r="BJ33" s="151"/>
      <c r="BK33" s="151"/>
      <c r="BL33" s="151"/>
      <c r="BM33" s="152"/>
    </row>
    <row r="34" spans="1:66" ht="15" customHeight="1" x14ac:dyDescent="0.2">
      <c r="A34" s="741"/>
      <c r="B34" s="492"/>
      <c r="C34" s="713" t="s">
        <v>37</v>
      </c>
      <c r="D34" s="714"/>
      <c r="E34" s="714"/>
      <c r="F34" s="714"/>
      <c r="G34" s="714"/>
      <c r="H34" s="714"/>
      <c r="I34" s="714"/>
      <c r="J34" s="714"/>
      <c r="K34" s="204"/>
      <c r="L34" s="116"/>
      <c r="M34" s="166"/>
      <c r="N34" s="167"/>
      <c r="O34" s="167"/>
      <c r="P34" s="167"/>
      <c r="Q34" s="167"/>
      <c r="R34" s="167"/>
      <c r="S34" s="116"/>
      <c r="T34" s="116"/>
      <c r="U34" s="116"/>
      <c r="V34" s="55"/>
      <c r="W34" s="117"/>
      <c r="X34" s="116"/>
      <c r="Y34" s="116"/>
      <c r="Z34" s="116"/>
      <c r="AA34" s="116"/>
      <c r="AB34" s="167"/>
      <c r="AC34" s="167"/>
      <c r="AD34" s="167"/>
      <c r="AE34" s="167"/>
      <c r="AF34" s="167"/>
      <c r="AG34" s="167"/>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3"/>
      <c r="BI34" s="193"/>
      <c r="BJ34" s="21"/>
      <c r="BK34" s="21"/>
      <c r="BL34" s="21"/>
      <c r="BM34" s="194"/>
    </row>
    <row r="35" spans="1:66" ht="15" customHeight="1" x14ac:dyDescent="0.2">
      <c r="A35" s="741"/>
      <c r="B35" s="492"/>
      <c r="C35" s="713" t="s">
        <v>38</v>
      </c>
      <c r="D35" s="714"/>
      <c r="E35" s="714"/>
      <c r="F35" s="714"/>
      <c r="G35" s="714"/>
      <c r="H35" s="714"/>
      <c r="I35" s="714"/>
      <c r="J35" s="714"/>
      <c r="K35" s="204"/>
      <c r="L35" s="116"/>
      <c r="M35" s="166"/>
      <c r="N35" s="167"/>
      <c r="O35" s="167"/>
      <c r="P35" s="167"/>
      <c r="Q35" s="167"/>
      <c r="R35" s="167"/>
      <c r="S35" s="116"/>
      <c r="T35" s="116"/>
      <c r="U35" s="116"/>
      <c r="V35" s="55"/>
      <c r="W35" s="117"/>
      <c r="X35" s="116"/>
      <c r="Y35" s="116"/>
      <c r="Z35" s="116"/>
      <c r="AA35" s="116"/>
      <c r="AB35" s="167"/>
      <c r="AC35" s="167"/>
      <c r="AD35" s="167"/>
      <c r="AE35" s="167"/>
      <c r="AF35" s="167"/>
      <c r="AG35" s="167"/>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3"/>
      <c r="BI35" s="193"/>
      <c r="BJ35" s="21"/>
      <c r="BK35" s="21"/>
      <c r="BL35" s="21"/>
      <c r="BM35" s="194"/>
    </row>
    <row r="36" spans="1:66" ht="15" customHeight="1" x14ac:dyDescent="0.2">
      <c r="A36" s="741"/>
      <c r="B36" s="493"/>
      <c r="C36" s="708"/>
      <c r="D36" s="709"/>
      <c r="E36" s="709"/>
      <c r="F36" s="709"/>
      <c r="G36" s="709"/>
      <c r="H36" s="709"/>
      <c r="I36" s="709"/>
      <c r="J36" s="709"/>
      <c r="K36" s="201"/>
      <c r="L36" s="114"/>
      <c r="M36" s="168"/>
      <c r="N36" s="169"/>
      <c r="O36" s="169"/>
      <c r="P36" s="169"/>
      <c r="Q36" s="169"/>
      <c r="R36" s="169"/>
      <c r="S36" s="114"/>
      <c r="T36" s="114"/>
      <c r="U36" s="114"/>
      <c r="V36" s="54"/>
      <c r="W36" s="115"/>
      <c r="X36" s="114"/>
      <c r="Y36" s="114"/>
      <c r="Z36" s="114"/>
      <c r="AA36" s="114"/>
      <c r="AB36" s="169"/>
      <c r="AC36" s="169"/>
      <c r="AD36" s="169"/>
      <c r="AE36" s="169"/>
      <c r="AF36" s="169"/>
      <c r="AG36" s="169"/>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1"/>
      <c r="BI36" s="157"/>
      <c r="BJ36" s="158"/>
      <c r="BK36" s="158"/>
      <c r="BL36" s="158"/>
      <c r="BM36" s="159"/>
    </row>
    <row r="37" spans="1:66" ht="15" customHeight="1" x14ac:dyDescent="0.2">
      <c r="A37" s="742"/>
      <c r="B37" s="663" t="s">
        <v>39</v>
      </c>
      <c r="C37" s="664"/>
      <c r="D37" s="664"/>
      <c r="E37" s="664"/>
      <c r="F37" s="664"/>
      <c r="G37" s="664"/>
      <c r="H37" s="664"/>
      <c r="I37" s="664"/>
      <c r="J37" s="665"/>
      <c r="K37" s="666" t="s">
        <v>40</v>
      </c>
      <c r="L37" s="667"/>
      <c r="M37" s="667"/>
      <c r="N37" s="667"/>
      <c r="O37" s="667"/>
      <c r="P37" s="667"/>
      <c r="Q37" s="667"/>
      <c r="R37" s="667"/>
      <c r="S37" s="667"/>
      <c r="T37" s="667"/>
      <c r="U37" s="667"/>
      <c r="V37" s="667"/>
      <c r="W37" s="667"/>
      <c r="X37" s="667"/>
      <c r="Y37" s="667"/>
      <c r="Z37" s="667"/>
      <c r="AA37" s="667"/>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9"/>
      <c r="BI37" s="670"/>
      <c r="BJ37" s="671"/>
      <c r="BK37" s="671"/>
      <c r="BL37" s="671"/>
      <c r="BM37" s="672"/>
    </row>
    <row r="38" spans="1:66" ht="15" customHeight="1" x14ac:dyDescent="0.2">
      <c r="A38" s="675" t="s">
        <v>41</v>
      </c>
      <c r="B38" s="538" t="s">
        <v>18</v>
      </c>
      <c r="C38" s="645" t="s">
        <v>42</v>
      </c>
      <c r="D38" s="542"/>
      <c r="E38" s="542"/>
      <c r="F38" s="542"/>
      <c r="G38" s="542"/>
      <c r="H38" s="542"/>
      <c r="I38" s="542"/>
      <c r="J38" s="542"/>
      <c r="K38" s="542"/>
      <c r="L38" s="543"/>
      <c r="M38" s="645" t="s">
        <v>43</v>
      </c>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224"/>
      <c r="BA38" s="225"/>
      <c r="BB38" s="679" t="s">
        <v>44</v>
      </c>
      <c r="BC38" s="680"/>
      <c r="BD38" s="681"/>
      <c r="BE38" s="688" t="s">
        <v>45</v>
      </c>
      <c r="BF38" s="689"/>
      <c r="BG38" s="689"/>
      <c r="BH38" s="690"/>
      <c r="BI38" s="697" t="s">
        <v>46</v>
      </c>
      <c r="BJ38" s="420"/>
      <c r="BK38" s="420"/>
      <c r="BL38" s="420"/>
      <c r="BM38" s="421"/>
    </row>
    <row r="39" spans="1:66" ht="7.5" customHeight="1" x14ac:dyDescent="0.2">
      <c r="A39" s="676"/>
      <c r="B39" s="539"/>
      <c r="C39" s="544"/>
      <c r="D39" s="545"/>
      <c r="E39" s="545"/>
      <c r="F39" s="545"/>
      <c r="G39" s="545"/>
      <c r="H39" s="545"/>
      <c r="I39" s="545"/>
      <c r="J39" s="545"/>
      <c r="K39" s="545"/>
      <c r="L39" s="546"/>
      <c r="M39" s="541" t="s">
        <v>47</v>
      </c>
      <c r="N39" s="642"/>
      <c r="O39" s="642"/>
      <c r="P39" s="642"/>
      <c r="Q39" s="704"/>
      <c r="R39" s="541" t="s">
        <v>48</v>
      </c>
      <c r="S39" s="642"/>
      <c r="T39" s="642"/>
      <c r="U39" s="642"/>
      <c r="V39" s="704"/>
      <c r="W39" s="541" t="s">
        <v>49</v>
      </c>
      <c r="X39" s="642"/>
      <c r="Y39" s="642"/>
      <c r="Z39" s="642"/>
      <c r="AA39" s="704"/>
      <c r="AB39" s="541" t="s">
        <v>50</v>
      </c>
      <c r="AC39" s="642"/>
      <c r="AD39" s="642"/>
      <c r="AE39" s="642"/>
      <c r="AF39" s="642"/>
      <c r="AG39" s="645" t="s">
        <v>51</v>
      </c>
      <c r="AH39" s="642"/>
      <c r="AI39" s="642"/>
      <c r="AJ39" s="642"/>
      <c r="AK39" s="646"/>
      <c r="AL39" s="648" t="s">
        <v>52</v>
      </c>
      <c r="AM39" s="642"/>
      <c r="AN39" s="642"/>
      <c r="AO39" s="642"/>
      <c r="AP39" s="642"/>
      <c r="AQ39" s="642"/>
      <c r="AR39" s="642"/>
      <c r="AS39" s="642"/>
      <c r="AT39" s="226"/>
      <c r="AU39" s="227"/>
      <c r="AV39" s="227"/>
      <c r="AW39" s="227"/>
      <c r="AX39" s="227"/>
      <c r="AY39" s="227"/>
      <c r="AZ39" s="698" t="s">
        <v>53</v>
      </c>
      <c r="BA39" s="699"/>
      <c r="BB39" s="682"/>
      <c r="BC39" s="683"/>
      <c r="BD39" s="684"/>
      <c r="BE39" s="691"/>
      <c r="BF39" s="692"/>
      <c r="BG39" s="692"/>
      <c r="BH39" s="693"/>
      <c r="BI39" s="456"/>
      <c r="BJ39" s="457"/>
      <c r="BK39" s="457"/>
      <c r="BL39" s="457"/>
      <c r="BM39" s="458"/>
    </row>
    <row r="40" spans="1:66" ht="12.75" customHeight="1" x14ac:dyDescent="0.2">
      <c r="A40" s="677"/>
      <c r="B40" s="539"/>
      <c r="C40" s="547"/>
      <c r="D40" s="548"/>
      <c r="E40" s="548"/>
      <c r="F40" s="548"/>
      <c r="G40" s="548"/>
      <c r="H40" s="548"/>
      <c r="I40" s="548"/>
      <c r="J40" s="548"/>
      <c r="K40" s="548"/>
      <c r="L40" s="549"/>
      <c r="M40" s="643"/>
      <c r="N40" s="644"/>
      <c r="O40" s="644"/>
      <c r="P40" s="644"/>
      <c r="Q40" s="705"/>
      <c r="R40" s="643"/>
      <c r="S40" s="644"/>
      <c r="T40" s="644"/>
      <c r="U40" s="644"/>
      <c r="V40" s="705"/>
      <c r="W40" s="643"/>
      <c r="X40" s="644"/>
      <c r="Y40" s="644"/>
      <c r="Z40" s="644"/>
      <c r="AA40" s="705"/>
      <c r="AB40" s="643"/>
      <c r="AC40" s="644"/>
      <c r="AD40" s="644"/>
      <c r="AE40" s="644"/>
      <c r="AF40" s="644"/>
      <c r="AG40" s="643"/>
      <c r="AH40" s="644"/>
      <c r="AI40" s="644"/>
      <c r="AJ40" s="644"/>
      <c r="AK40" s="647"/>
      <c r="AL40" s="644"/>
      <c r="AM40" s="644"/>
      <c r="AN40" s="644"/>
      <c r="AO40" s="644"/>
      <c r="AP40" s="644"/>
      <c r="AQ40" s="644"/>
      <c r="AR40" s="644"/>
      <c r="AS40" s="644"/>
      <c r="AT40" s="702" t="s">
        <v>54</v>
      </c>
      <c r="AU40" s="703"/>
      <c r="AV40" s="703"/>
      <c r="AW40" s="703"/>
      <c r="AX40" s="703"/>
      <c r="AY40" s="703"/>
      <c r="AZ40" s="700"/>
      <c r="BA40" s="701"/>
      <c r="BB40" s="685"/>
      <c r="BC40" s="686"/>
      <c r="BD40" s="687"/>
      <c r="BE40" s="694"/>
      <c r="BF40" s="695"/>
      <c r="BG40" s="695"/>
      <c r="BH40" s="696"/>
      <c r="BI40" s="422"/>
      <c r="BJ40" s="423"/>
      <c r="BK40" s="423"/>
      <c r="BL40" s="423"/>
      <c r="BM40" s="424"/>
    </row>
    <row r="41" spans="1:66" s="1" customFormat="1" ht="15" customHeight="1" x14ac:dyDescent="0.15">
      <c r="A41" s="677"/>
      <c r="B41" s="539"/>
      <c r="C41" s="585" t="s">
        <v>55</v>
      </c>
      <c r="D41" s="586"/>
      <c r="E41" s="586"/>
      <c r="F41" s="586"/>
      <c r="G41" s="586"/>
      <c r="H41" s="586"/>
      <c r="I41" s="586"/>
      <c r="J41" s="586"/>
      <c r="K41" s="586"/>
      <c r="L41" s="587"/>
      <c r="M41" s="650"/>
      <c r="N41" s="651"/>
      <c r="O41" s="651"/>
      <c r="P41" s="651"/>
      <c r="Q41" s="267" t="s">
        <v>56</v>
      </c>
      <c r="R41" s="362"/>
      <c r="S41" s="363"/>
      <c r="T41" s="363"/>
      <c r="U41" s="363"/>
      <c r="V41" s="267" t="s">
        <v>56</v>
      </c>
      <c r="W41" s="650"/>
      <c r="X41" s="651"/>
      <c r="Y41" s="651"/>
      <c r="Z41" s="651"/>
      <c r="AA41" s="267" t="s">
        <v>56</v>
      </c>
      <c r="AB41" s="650"/>
      <c r="AC41" s="651"/>
      <c r="AD41" s="651"/>
      <c r="AE41" s="651"/>
      <c r="AF41" s="268" t="s">
        <v>56</v>
      </c>
      <c r="AG41" s="650"/>
      <c r="AH41" s="651"/>
      <c r="AI41" s="651"/>
      <c r="AJ41" s="651"/>
      <c r="AK41" s="269" t="s">
        <v>56</v>
      </c>
      <c r="AL41" s="652"/>
      <c r="AM41" s="651"/>
      <c r="AN41" s="651"/>
      <c r="AO41" s="651"/>
      <c r="AP41" s="651"/>
      <c r="AQ41" s="651"/>
      <c r="AR41" s="651"/>
      <c r="AS41" s="267" t="s">
        <v>56</v>
      </c>
      <c r="AT41" s="650"/>
      <c r="AU41" s="651"/>
      <c r="AV41" s="651"/>
      <c r="AW41" s="651"/>
      <c r="AX41" s="651"/>
      <c r="AY41" s="270" t="s">
        <v>56</v>
      </c>
      <c r="AZ41" s="265"/>
      <c r="BA41" s="267" t="s">
        <v>56</v>
      </c>
      <c r="BB41" s="362"/>
      <c r="BC41" s="649"/>
      <c r="BD41" s="270" t="s">
        <v>56</v>
      </c>
      <c r="BE41" s="362"/>
      <c r="BF41" s="649"/>
      <c r="BG41" s="649"/>
      <c r="BH41" s="247" t="s">
        <v>57</v>
      </c>
      <c r="BI41" s="455"/>
      <c r="BJ41" s="420"/>
      <c r="BK41" s="420"/>
      <c r="BL41" s="420"/>
      <c r="BM41" s="421"/>
    </row>
    <row r="42" spans="1:66" s="1" customFormat="1" ht="15" customHeight="1" x14ac:dyDescent="0.15">
      <c r="A42" s="677"/>
      <c r="B42" s="539"/>
      <c r="C42" s="590" t="s">
        <v>58</v>
      </c>
      <c r="D42" s="591"/>
      <c r="E42" s="591"/>
      <c r="F42" s="591"/>
      <c r="G42" s="591"/>
      <c r="H42" s="591"/>
      <c r="I42" s="591"/>
      <c r="J42" s="591"/>
      <c r="K42" s="591"/>
      <c r="L42" s="592"/>
      <c r="M42" s="650"/>
      <c r="N42" s="651"/>
      <c r="O42" s="651"/>
      <c r="P42" s="651"/>
      <c r="Q42" s="267" t="s">
        <v>56</v>
      </c>
      <c r="R42" s="362"/>
      <c r="S42" s="363"/>
      <c r="T42" s="363"/>
      <c r="U42" s="363"/>
      <c r="V42" s="267" t="s">
        <v>56</v>
      </c>
      <c r="W42" s="650"/>
      <c r="X42" s="651"/>
      <c r="Y42" s="651"/>
      <c r="Z42" s="651"/>
      <c r="AA42" s="267" t="s">
        <v>56</v>
      </c>
      <c r="AB42" s="650"/>
      <c r="AC42" s="651"/>
      <c r="AD42" s="651"/>
      <c r="AE42" s="651"/>
      <c r="AF42" s="268" t="s">
        <v>56</v>
      </c>
      <c r="AG42" s="650"/>
      <c r="AH42" s="651"/>
      <c r="AI42" s="651"/>
      <c r="AJ42" s="651"/>
      <c r="AK42" s="269" t="s">
        <v>56</v>
      </c>
      <c r="AL42" s="652"/>
      <c r="AM42" s="651"/>
      <c r="AN42" s="651"/>
      <c r="AO42" s="651"/>
      <c r="AP42" s="651"/>
      <c r="AQ42" s="651"/>
      <c r="AR42" s="651"/>
      <c r="AS42" s="267" t="s">
        <v>56</v>
      </c>
      <c r="AT42" s="650"/>
      <c r="AU42" s="651"/>
      <c r="AV42" s="651"/>
      <c r="AW42" s="651"/>
      <c r="AX42" s="651"/>
      <c r="AY42" s="270" t="s">
        <v>56</v>
      </c>
      <c r="AZ42" s="271"/>
      <c r="BA42" s="267" t="s">
        <v>56</v>
      </c>
      <c r="BB42" s="364"/>
      <c r="BC42" s="365"/>
      <c r="BD42" s="270" t="s">
        <v>56</v>
      </c>
      <c r="BE42" s="362"/>
      <c r="BF42" s="363"/>
      <c r="BG42" s="363"/>
      <c r="BH42" s="247" t="s">
        <v>57</v>
      </c>
      <c r="BI42" s="456"/>
      <c r="BJ42" s="457"/>
      <c r="BK42" s="457"/>
      <c r="BL42" s="457"/>
      <c r="BM42" s="458"/>
    </row>
    <row r="43" spans="1:66" s="1" customFormat="1" ht="15" customHeight="1" x14ac:dyDescent="0.2">
      <c r="A43" s="677"/>
      <c r="B43" s="539"/>
      <c r="C43" s="653" t="s">
        <v>59</v>
      </c>
      <c r="D43" s="654"/>
      <c r="E43" s="654"/>
      <c r="F43" s="654"/>
      <c r="G43" s="654"/>
      <c r="H43" s="654"/>
      <c r="I43" s="654"/>
      <c r="J43" s="654"/>
      <c r="K43" s="654"/>
      <c r="L43" s="655"/>
      <c r="M43" s="328" t="s">
        <v>60</v>
      </c>
      <c r="N43" s="656"/>
      <c r="O43" s="656"/>
      <c r="P43" s="656"/>
      <c r="Q43" s="657"/>
      <c r="R43" s="328" t="s">
        <v>60</v>
      </c>
      <c r="S43" s="656"/>
      <c r="T43" s="656"/>
      <c r="U43" s="656"/>
      <c r="V43" s="657"/>
      <c r="W43" s="328" t="s">
        <v>60</v>
      </c>
      <c r="X43" s="656"/>
      <c r="Y43" s="656"/>
      <c r="Z43" s="656"/>
      <c r="AA43" s="657"/>
      <c r="AB43" s="328" t="s">
        <v>60</v>
      </c>
      <c r="AC43" s="656"/>
      <c r="AD43" s="656"/>
      <c r="AE43" s="656"/>
      <c r="AF43" s="657"/>
      <c r="AG43" s="328" t="s">
        <v>60</v>
      </c>
      <c r="AH43" s="656"/>
      <c r="AI43" s="656"/>
      <c r="AJ43" s="656"/>
      <c r="AK43" s="658"/>
      <c r="AL43" s="659"/>
      <c r="AM43" s="363"/>
      <c r="AN43" s="363"/>
      <c r="AO43" s="363"/>
      <c r="AP43" s="363"/>
      <c r="AQ43" s="363"/>
      <c r="AR43" s="363"/>
      <c r="AS43" s="274" t="s">
        <v>56</v>
      </c>
      <c r="AT43" s="362"/>
      <c r="AU43" s="363"/>
      <c r="AV43" s="363"/>
      <c r="AW43" s="363"/>
      <c r="AX43" s="363"/>
      <c r="AY43" s="270" t="s">
        <v>56</v>
      </c>
      <c r="AZ43" s="660" t="s">
        <v>60</v>
      </c>
      <c r="BA43" s="657"/>
      <c r="BB43" s="328" t="s">
        <v>60</v>
      </c>
      <c r="BC43" s="661"/>
      <c r="BD43" s="662"/>
      <c r="BE43" s="328" t="s">
        <v>60</v>
      </c>
      <c r="BF43" s="329"/>
      <c r="BG43" s="329"/>
      <c r="BH43" s="330"/>
      <c r="BI43" s="456"/>
      <c r="BJ43" s="457"/>
      <c r="BK43" s="457"/>
      <c r="BL43" s="457"/>
      <c r="BM43" s="458"/>
    </row>
    <row r="44" spans="1:66" s="1" customFormat="1" ht="15" customHeight="1" x14ac:dyDescent="0.2">
      <c r="A44" s="677"/>
      <c r="B44" s="539"/>
      <c r="C44" s="606" t="s">
        <v>51</v>
      </c>
      <c r="D44" s="607"/>
      <c r="E44" s="607"/>
      <c r="F44" s="607"/>
      <c r="G44" s="607"/>
      <c r="H44" s="607"/>
      <c r="I44" s="607"/>
      <c r="J44" s="607"/>
      <c r="K44" s="607"/>
      <c r="L44" s="608"/>
      <c r="M44" s="609">
        <f>SUM(M41:P42)</f>
        <v>0</v>
      </c>
      <c r="N44" s="610"/>
      <c r="O44" s="610"/>
      <c r="P44" s="610"/>
      <c r="Q44" s="228" t="s">
        <v>56</v>
      </c>
      <c r="R44" s="609">
        <f>SUM(R41:U42)</f>
        <v>0</v>
      </c>
      <c r="S44" s="610"/>
      <c r="T44" s="610"/>
      <c r="U44" s="610"/>
      <c r="V44" s="228" t="s">
        <v>56</v>
      </c>
      <c r="W44" s="609">
        <f>SUM(W41:Z42)</f>
        <v>0</v>
      </c>
      <c r="X44" s="610"/>
      <c r="Y44" s="610"/>
      <c r="Z44" s="610"/>
      <c r="AA44" s="228" t="s">
        <v>56</v>
      </c>
      <c r="AB44" s="609">
        <f>SUM(AB41:AE42)</f>
        <v>0</v>
      </c>
      <c r="AC44" s="610"/>
      <c r="AD44" s="610"/>
      <c r="AE44" s="610"/>
      <c r="AF44" s="272" t="s">
        <v>56</v>
      </c>
      <c r="AG44" s="609">
        <f>SUM(AG41:AJ42)</f>
        <v>0</v>
      </c>
      <c r="AH44" s="610"/>
      <c r="AI44" s="610"/>
      <c r="AJ44" s="610"/>
      <c r="AK44" s="273" t="s">
        <v>56</v>
      </c>
      <c r="AL44" s="611">
        <f>SUM(AL41:AR43)</f>
        <v>0</v>
      </c>
      <c r="AM44" s="612"/>
      <c r="AN44" s="612"/>
      <c r="AO44" s="612"/>
      <c r="AP44" s="612"/>
      <c r="AQ44" s="612"/>
      <c r="AR44" s="612"/>
      <c r="AS44" s="228" t="s">
        <v>56</v>
      </c>
      <c r="AT44" s="622">
        <f>SUM(AT41:AX43)</f>
        <v>0</v>
      </c>
      <c r="AU44" s="612"/>
      <c r="AV44" s="612"/>
      <c r="AW44" s="612"/>
      <c r="AX44" s="612"/>
      <c r="AY44" s="272" t="s">
        <v>56</v>
      </c>
      <c r="AZ44" s="266">
        <f>SUM(AZ41:AZ42)</f>
        <v>0</v>
      </c>
      <c r="BA44" s="228" t="s">
        <v>56</v>
      </c>
      <c r="BB44" s="623">
        <f>SUM(BB41:BC42)</f>
        <v>0</v>
      </c>
      <c r="BC44" s="624"/>
      <c r="BD44" s="272" t="s">
        <v>56</v>
      </c>
      <c r="BE44" s="328" t="s">
        <v>60</v>
      </c>
      <c r="BF44" s="329"/>
      <c r="BG44" s="329"/>
      <c r="BH44" s="330"/>
      <c r="BI44" s="456"/>
      <c r="BJ44" s="457"/>
      <c r="BK44" s="457"/>
      <c r="BL44" s="457"/>
      <c r="BM44" s="458"/>
    </row>
    <row r="45" spans="1:66" ht="15" customHeight="1" x14ac:dyDescent="0.2">
      <c r="A45" s="677"/>
      <c r="B45" s="538" t="s">
        <v>61</v>
      </c>
      <c r="C45" s="541" t="s">
        <v>19</v>
      </c>
      <c r="D45" s="542"/>
      <c r="E45" s="542"/>
      <c r="F45" s="542"/>
      <c r="G45" s="542"/>
      <c r="H45" s="542"/>
      <c r="I45" s="542"/>
      <c r="J45" s="542"/>
      <c r="K45" s="542"/>
      <c r="L45" s="543"/>
      <c r="M45" s="625" t="s">
        <v>43</v>
      </c>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3"/>
      <c r="BH45" s="601" t="s">
        <v>44</v>
      </c>
      <c r="BI45" s="522"/>
      <c r="BJ45" s="602" t="s">
        <v>62</v>
      </c>
      <c r="BK45" s="521"/>
      <c r="BL45" s="421"/>
      <c r="BM45" s="603" t="s">
        <v>63</v>
      </c>
      <c r="BN45" s="613" t="s">
        <v>46</v>
      </c>
    </row>
    <row r="46" spans="1:66" ht="9" customHeight="1" x14ac:dyDescent="0.2">
      <c r="A46" s="677"/>
      <c r="B46" s="539"/>
      <c r="C46" s="544"/>
      <c r="D46" s="545"/>
      <c r="E46" s="545"/>
      <c r="F46" s="545"/>
      <c r="G46" s="545"/>
      <c r="H46" s="545"/>
      <c r="I46" s="545"/>
      <c r="J46" s="545"/>
      <c r="K46" s="545"/>
      <c r="L46" s="546"/>
      <c r="M46" s="455" t="s">
        <v>47</v>
      </c>
      <c r="N46" s="614"/>
      <c r="O46" s="615"/>
      <c r="P46" s="455" t="s">
        <v>48</v>
      </c>
      <c r="Q46" s="614"/>
      <c r="R46" s="615"/>
      <c r="S46" s="455" t="s">
        <v>49</v>
      </c>
      <c r="T46" s="614"/>
      <c r="U46" s="615"/>
      <c r="V46" s="455" t="s">
        <v>50</v>
      </c>
      <c r="W46" s="614"/>
      <c r="X46" s="615"/>
      <c r="Y46" s="455" t="s">
        <v>51</v>
      </c>
      <c r="Z46" s="614"/>
      <c r="AA46" s="615"/>
      <c r="AB46" s="617" t="s">
        <v>64</v>
      </c>
      <c r="AC46" s="554"/>
      <c r="AD46" s="554"/>
      <c r="AE46" s="306"/>
      <c r="AF46" s="306"/>
      <c r="AG46" s="306"/>
      <c r="AH46" s="306"/>
      <c r="AI46" s="306"/>
      <c r="AJ46" s="306"/>
      <c r="AK46" s="306"/>
      <c r="AL46" s="306"/>
      <c r="AM46" s="306"/>
      <c r="AN46" s="306"/>
      <c r="AO46" s="306"/>
      <c r="AP46" s="306"/>
      <c r="AQ46" s="626" t="s">
        <v>52</v>
      </c>
      <c r="AR46" s="554"/>
      <c r="AS46" s="554"/>
      <c r="AT46" s="306"/>
      <c r="AU46" s="306"/>
      <c r="AV46" s="306"/>
      <c r="AW46" s="306"/>
      <c r="AX46" s="306"/>
      <c r="AY46" s="306"/>
      <c r="AZ46" s="306"/>
      <c r="BA46" s="306"/>
      <c r="BB46" s="306"/>
      <c r="BC46" s="306"/>
      <c r="BD46" s="306"/>
      <c r="BE46" s="601" t="s">
        <v>53</v>
      </c>
      <c r="BF46" s="521"/>
      <c r="BG46" s="522"/>
      <c r="BH46" s="505"/>
      <c r="BI46" s="504"/>
      <c r="BJ46" s="505"/>
      <c r="BK46" s="503"/>
      <c r="BL46" s="458"/>
      <c r="BM46" s="604"/>
      <c r="BN46" s="457"/>
    </row>
    <row r="47" spans="1:66" ht="9" customHeight="1" x14ac:dyDescent="0.2">
      <c r="A47" s="677"/>
      <c r="B47" s="539"/>
      <c r="C47" s="544"/>
      <c r="D47" s="545"/>
      <c r="E47" s="545"/>
      <c r="F47" s="545"/>
      <c r="G47" s="545"/>
      <c r="H47" s="545"/>
      <c r="I47" s="545"/>
      <c r="J47" s="545"/>
      <c r="K47" s="545"/>
      <c r="L47" s="546"/>
      <c r="M47" s="500"/>
      <c r="N47" s="508"/>
      <c r="O47" s="616"/>
      <c r="P47" s="500"/>
      <c r="Q47" s="508"/>
      <c r="R47" s="616"/>
      <c r="S47" s="500"/>
      <c r="T47" s="508"/>
      <c r="U47" s="616"/>
      <c r="V47" s="500"/>
      <c r="W47" s="508"/>
      <c r="X47" s="616"/>
      <c r="Y47" s="500"/>
      <c r="Z47" s="508"/>
      <c r="AA47" s="616"/>
      <c r="AB47" s="618"/>
      <c r="AC47" s="619"/>
      <c r="AD47" s="619"/>
      <c r="AE47" s="629" t="s">
        <v>65</v>
      </c>
      <c r="AF47" s="630"/>
      <c r="AG47" s="631"/>
      <c r="AH47" s="634" t="s">
        <v>66</v>
      </c>
      <c r="AI47" s="635"/>
      <c r="AJ47" s="635"/>
      <c r="AK47" s="212"/>
      <c r="AL47" s="212"/>
      <c r="AM47" s="213"/>
      <c r="AN47" s="213"/>
      <c r="AO47" s="213"/>
      <c r="AP47" s="214"/>
      <c r="AQ47" s="627"/>
      <c r="AR47" s="619"/>
      <c r="AS47" s="619"/>
      <c r="AT47" s="638" t="s">
        <v>65</v>
      </c>
      <c r="AU47" s="638"/>
      <c r="AV47" s="638"/>
      <c r="AW47" s="640" t="s">
        <v>66</v>
      </c>
      <c r="AX47" s="640"/>
      <c r="AY47" s="634"/>
      <c r="AZ47" s="212"/>
      <c r="BA47" s="212"/>
      <c r="BB47" s="212"/>
      <c r="BC47" s="212"/>
      <c r="BD47" s="212"/>
      <c r="BE47" s="505"/>
      <c r="BF47" s="503"/>
      <c r="BG47" s="504"/>
      <c r="BH47" s="505"/>
      <c r="BI47" s="504"/>
      <c r="BJ47" s="505"/>
      <c r="BK47" s="503"/>
      <c r="BL47" s="458"/>
      <c r="BM47" s="604"/>
      <c r="BN47" s="457"/>
    </row>
    <row r="48" spans="1:66" ht="29.25" customHeight="1" x14ac:dyDescent="0.2">
      <c r="A48" s="677"/>
      <c r="B48" s="539"/>
      <c r="C48" s="547"/>
      <c r="D48" s="548"/>
      <c r="E48" s="548"/>
      <c r="F48" s="548"/>
      <c r="G48" s="548"/>
      <c r="H48" s="548"/>
      <c r="I48" s="548"/>
      <c r="J48" s="548"/>
      <c r="K48" s="548"/>
      <c r="L48" s="549"/>
      <c r="M48" s="422"/>
      <c r="N48" s="423"/>
      <c r="O48" s="424"/>
      <c r="P48" s="422"/>
      <c r="Q48" s="423"/>
      <c r="R48" s="424"/>
      <c r="S48" s="422"/>
      <c r="T48" s="423"/>
      <c r="U48" s="424"/>
      <c r="V48" s="422"/>
      <c r="W48" s="423"/>
      <c r="X48" s="424"/>
      <c r="Y48" s="422"/>
      <c r="Z48" s="423"/>
      <c r="AA48" s="424"/>
      <c r="AB48" s="620"/>
      <c r="AC48" s="621"/>
      <c r="AD48" s="621"/>
      <c r="AE48" s="632"/>
      <c r="AF48" s="621"/>
      <c r="AG48" s="633"/>
      <c r="AH48" s="636"/>
      <c r="AI48" s="637"/>
      <c r="AJ48" s="637"/>
      <c r="AK48" s="593" t="s">
        <v>67</v>
      </c>
      <c r="AL48" s="594"/>
      <c r="AM48" s="595"/>
      <c r="AN48" s="596" t="s">
        <v>68</v>
      </c>
      <c r="AO48" s="597"/>
      <c r="AP48" s="598"/>
      <c r="AQ48" s="628"/>
      <c r="AR48" s="621"/>
      <c r="AS48" s="621"/>
      <c r="AT48" s="639"/>
      <c r="AU48" s="639"/>
      <c r="AV48" s="639"/>
      <c r="AW48" s="641"/>
      <c r="AX48" s="641"/>
      <c r="AY48" s="641"/>
      <c r="AZ48" s="593" t="s">
        <v>69</v>
      </c>
      <c r="BA48" s="599"/>
      <c r="BB48" s="600" t="s">
        <v>68</v>
      </c>
      <c r="BC48" s="488"/>
      <c r="BD48" s="490"/>
      <c r="BE48" s="475"/>
      <c r="BF48" s="476"/>
      <c r="BG48" s="506"/>
      <c r="BH48" s="475"/>
      <c r="BI48" s="506"/>
      <c r="BJ48" s="475"/>
      <c r="BK48" s="476"/>
      <c r="BL48" s="424"/>
      <c r="BM48" s="605"/>
      <c r="BN48" s="457"/>
    </row>
    <row r="49" spans="1:67" ht="29.25" customHeight="1" x14ac:dyDescent="0.2">
      <c r="A49" s="677"/>
      <c r="B49" s="539"/>
      <c r="C49" s="585" t="s">
        <v>55</v>
      </c>
      <c r="D49" s="586"/>
      <c r="E49" s="586"/>
      <c r="F49" s="586"/>
      <c r="G49" s="586"/>
      <c r="H49" s="586"/>
      <c r="I49" s="586"/>
      <c r="J49" s="586"/>
      <c r="K49" s="586"/>
      <c r="L49" s="587"/>
      <c r="M49" s="366"/>
      <c r="N49" s="367"/>
      <c r="O49" s="312" t="s">
        <v>57</v>
      </c>
      <c r="P49" s="366"/>
      <c r="Q49" s="367"/>
      <c r="R49" s="312" t="s">
        <v>57</v>
      </c>
      <c r="S49" s="366"/>
      <c r="T49" s="367"/>
      <c r="U49" s="312" t="s">
        <v>57</v>
      </c>
      <c r="V49" s="366"/>
      <c r="W49" s="367"/>
      <c r="X49" s="313" t="s">
        <v>57</v>
      </c>
      <c r="Y49" s="588"/>
      <c r="Z49" s="367"/>
      <c r="AA49" s="313" t="s">
        <v>56</v>
      </c>
      <c r="AB49" s="331" t="s">
        <v>60</v>
      </c>
      <c r="AC49" s="394"/>
      <c r="AD49" s="579"/>
      <c r="AE49" s="578" t="s">
        <v>60</v>
      </c>
      <c r="AF49" s="394"/>
      <c r="AG49" s="579"/>
      <c r="AH49" s="578" t="s">
        <v>60</v>
      </c>
      <c r="AI49" s="394"/>
      <c r="AJ49" s="579"/>
      <c r="AK49" s="578" t="s">
        <v>60</v>
      </c>
      <c r="AL49" s="394"/>
      <c r="AM49" s="579"/>
      <c r="AN49" s="578" t="s">
        <v>60</v>
      </c>
      <c r="AO49" s="394"/>
      <c r="AP49" s="395"/>
      <c r="AQ49" s="574"/>
      <c r="AR49" s="575"/>
      <c r="AS49" s="314" t="s">
        <v>57</v>
      </c>
      <c r="AT49" s="367"/>
      <c r="AU49" s="367"/>
      <c r="AV49" s="313" t="s">
        <v>57</v>
      </c>
      <c r="AW49" s="578" t="s">
        <v>60</v>
      </c>
      <c r="AX49" s="394"/>
      <c r="AY49" s="579"/>
      <c r="AZ49" s="394" t="s">
        <v>60</v>
      </c>
      <c r="BA49" s="394"/>
      <c r="BB49" s="578" t="s">
        <v>60</v>
      </c>
      <c r="BC49" s="394"/>
      <c r="BD49" s="444"/>
      <c r="BE49" s="366"/>
      <c r="BF49" s="367"/>
      <c r="BG49" s="308" t="s">
        <v>56</v>
      </c>
      <c r="BH49" s="315"/>
      <c r="BI49" s="316" t="s">
        <v>56</v>
      </c>
      <c r="BJ49" s="352"/>
      <c r="BK49" s="332"/>
      <c r="BL49" s="317" t="s">
        <v>56</v>
      </c>
      <c r="BM49" s="311"/>
      <c r="BN49" s="239"/>
    </row>
    <row r="50" spans="1:67" s="1" customFormat="1" ht="19.5" customHeight="1" x14ac:dyDescent="0.2">
      <c r="A50" s="677"/>
      <c r="B50" s="539"/>
      <c r="C50" s="590" t="s">
        <v>58</v>
      </c>
      <c r="D50" s="591"/>
      <c r="E50" s="591"/>
      <c r="F50" s="591"/>
      <c r="G50" s="591"/>
      <c r="H50" s="591"/>
      <c r="I50" s="591"/>
      <c r="J50" s="591"/>
      <c r="K50" s="591"/>
      <c r="L50" s="592"/>
      <c r="M50" s="366"/>
      <c r="N50" s="367"/>
      <c r="O50" s="312" t="s">
        <v>57</v>
      </c>
      <c r="P50" s="366"/>
      <c r="Q50" s="367"/>
      <c r="R50" s="312" t="s">
        <v>57</v>
      </c>
      <c r="S50" s="366"/>
      <c r="T50" s="367"/>
      <c r="U50" s="312" t="s">
        <v>57</v>
      </c>
      <c r="V50" s="366"/>
      <c r="W50" s="367"/>
      <c r="X50" s="313" t="s">
        <v>57</v>
      </c>
      <c r="Y50" s="588"/>
      <c r="Z50" s="367"/>
      <c r="AA50" s="313" t="s">
        <v>56</v>
      </c>
      <c r="AB50" s="331" t="s">
        <v>60</v>
      </c>
      <c r="AC50" s="394"/>
      <c r="AD50" s="579"/>
      <c r="AE50" s="578" t="s">
        <v>60</v>
      </c>
      <c r="AF50" s="394"/>
      <c r="AG50" s="579"/>
      <c r="AH50" s="578" t="s">
        <v>60</v>
      </c>
      <c r="AI50" s="394"/>
      <c r="AJ50" s="579"/>
      <c r="AK50" s="578" t="s">
        <v>60</v>
      </c>
      <c r="AL50" s="394"/>
      <c r="AM50" s="579"/>
      <c r="AN50" s="578" t="s">
        <v>60</v>
      </c>
      <c r="AO50" s="394"/>
      <c r="AP50" s="395"/>
      <c r="AQ50" s="574"/>
      <c r="AR50" s="575"/>
      <c r="AS50" s="318" t="s">
        <v>57</v>
      </c>
      <c r="AT50" s="589"/>
      <c r="AU50" s="572"/>
      <c r="AV50" s="314" t="s">
        <v>57</v>
      </c>
      <c r="AW50" s="578" t="s">
        <v>60</v>
      </c>
      <c r="AX50" s="394"/>
      <c r="AY50" s="579"/>
      <c r="AZ50" s="578" t="s">
        <v>60</v>
      </c>
      <c r="BA50" s="579"/>
      <c r="BB50" s="578" t="s">
        <v>60</v>
      </c>
      <c r="BC50" s="394"/>
      <c r="BD50" s="394"/>
      <c r="BE50" s="366"/>
      <c r="BF50" s="367"/>
      <c r="BG50" s="308" t="s">
        <v>56</v>
      </c>
      <c r="BH50" s="310"/>
      <c r="BI50" s="319" t="s">
        <v>56</v>
      </c>
      <c r="BJ50" s="352"/>
      <c r="BK50" s="332"/>
      <c r="BL50" s="317" t="s">
        <v>56</v>
      </c>
      <c r="BM50" s="311"/>
      <c r="BN50" s="215"/>
    </row>
    <row r="51" spans="1:67" s="1" customFormat="1" ht="15" customHeight="1" x14ac:dyDescent="0.2">
      <c r="A51" s="677"/>
      <c r="B51" s="539"/>
      <c r="C51" s="585" t="s">
        <v>70</v>
      </c>
      <c r="D51" s="586"/>
      <c r="E51" s="586"/>
      <c r="F51" s="586"/>
      <c r="G51" s="586"/>
      <c r="H51" s="586"/>
      <c r="I51" s="586"/>
      <c r="J51" s="586"/>
      <c r="K51" s="586"/>
      <c r="L51" s="587"/>
      <c r="M51" s="366"/>
      <c r="N51" s="367"/>
      <c r="O51" s="312" t="s">
        <v>57</v>
      </c>
      <c r="P51" s="366"/>
      <c r="Q51" s="367"/>
      <c r="R51" s="312" t="s">
        <v>57</v>
      </c>
      <c r="S51" s="366"/>
      <c r="T51" s="367"/>
      <c r="U51" s="312" t="s">
        <v>57</v>
      </c>
      <c r="V51" s="366"/>
      <c r="W51" s="367"/>
      <c r="X51" s="313" t="s">
        <v>57</v>
      </c>
      <c r="Y51" s="588"/>
      <c r="Z51" s="367"/>
      <c r="AA51" s="313" t="s">
        <v>56</v>
      </c>
      <c r="AB51" s="366"/>
      <c r="AC51" s="367"/>
      <c r="AD51" s="313" t="s">
        <v>57</v>
      </c>
      <c r="AE51" s="572"/>
      <c r="AF51" s="367"/>
      <c r="AG51" s="314" t="s">
        <v>57</v>
      </c>
      <c r="AH51" s="367"/>
      <c r="AI51" s="367"/>
      <c r="AJ51" s="313" t="s">
        <v>57</v>
      </c>
      <c r="AK51" s="572"/>
      <c r="AL51" s="367"/>
      <c r="AM51" s="314" t="s">
        <v>57</v>
      </c>
      <c r="AN51" s="572"/>
      <c r="AO51" s="573"/>
      <c r="AP51" s="313" t="s">
        <v>56</v>
      </c>
      <c r="AQ51" s="574"/>
      <c r="AR51" s="575"/>
      <c r="AS51" s="314" t="s">
        <v>57</v>
      </c>
      <c r="AT51" s="367"/>
      <c r="AU51" s="367"/>
      <c r="AV51" s="313" t="s">
        <v>57</v>
      </c>
      <c r="AW51" s="572"/>
      <c r="AX51" s="367"/>
      <c r="AY51" s="314" t="s">
        <v>57</v>
      </c>
      <c r="AZ51" s="307"/>
      <c r="BA51" s="307" t="s">
        <v>56</v>
      </c>
      <c r="BB51" s="572"/>
      <c r="BC51" s="367"/>
      <c r="BD51" s="312" t="s">
        <v>56</v>
      </c>
      <c r="BE51" s="366"/>
      <c r="BF51" s="367"/>
      <c r="BG51" s="308" t="s">
        <v>56</v>
      </c>
      <c r="BH51" s="315"/>
      <c r="BI51" s="319" t="s">
        <v>56</v>
      </c>
      <c r="BJ51" s="331"/>
      <c r="BK51" s="332"/>
      <c r="BL51" s="317" t="s">
        <v>56</v>
      </c>
      <c r="BM51" s="243"/>
      <c r="BN51" s="215"/>
    </row>
    <row r="52" spans="1:67" s="1" customFormat="1" ht="15" customHeight="1" x14ac:dyDescent="0.2">
      <c r="A52" s="677"/>
      <c r="B52" s="539"/>
      <c r="C52" s="582" t="s">
        <v>59</v>
      </c>
      <c r="D52" s="583"/>
      <c r="E52" s="583"/>
      <c r="F52" s="583"/>
      <c r="G52" s="583"/>
      <c r="H52" s="583"/>
      <c r="I52" s="583"/>
      <c r="J52" s="583"/>
      <c r="K52" s="583"/>
      <c r="L52" s="584"/>
      <c r="M52" s="331" t="s">
        <v>60</v>
      </c>
      <c r="N52" s="332"/>
      <c r="O52" s="333"/>
      <c r="P52" s="331" t="s">
        <v>60</v>
      </c>
      <c r="Q52" s="332"/>
      <c r="R52" s="333"/>
      <c r="S52" s="331" t="s">
        <v>60</v>
      </c>
      <c r="T52" s="332"/>
      <c r="U52" s="333"/>
      <c r="V52" s="331" t="s">
        <v>60</v>
      </c>
      <c r="W52" s="332"/>
      <c r="X52" s="332"/>
      <c r="Y52" s="331" t="s">
        <v>60</v>
      </c>
      <c r="Z52" s="332"/>
      <c r="AA52" s="333"/>
      <c r="AB52" s="331" t="s">
        <v>60</v>
      </c>
      <c r="AC52" s="332"/>
      <c r="AD52" s="332"/>
      <c r="AE52" s="578" t="s">
        <v>60</v>
      </c>
      <c r="AF52" s="332"/>
      <c r="AG52" s="580"/>
      <c r="AH52" s="394" t="s">
        <v>60</v>
      </c>
      <c r="AI52" s="332"/>
      <c r="AJ52" s="332"/>
      <c r="AK52" s="578" t="s">
        <v>60</v>
      </c>
      <c r="AL52" s="332"/>
      <c r="AM52" s="580"/>
      <c r="AN52" s="394" t="s">
        <v>60</v>
      </c>
      <c r="AO52" s="332"/>
      <c r="AP52" s="440"/>
      <c r="AQ52" s="581"/>
      <c r="AR52" s="367"/>
      <c r="AS52" s="314" t="s">
        <v>57</v>
      </c>
      <c r="AT52" s="576"/>
      <c r="AU52" s="577"/>
      <c r="AV52" s="313" t="s">
        <v>57</v>
      </c>
      <c r="AW52" s="578" t="s">
        <v>60</v>
      </c>
      <c r="AX52" s="394"/>
      <c r="AY52" s="579"/>
      <c r="AZ52" s="394" t="s">
        <v>60</v>
      </c>
      <c r="BA52" s="394"/>
      <c r="BB52" s="578" t="s">
        <v>60</v>
      </c>
      <c r="BC52" s="394"/>
      <c r="BD52" s="444"/>
      <c r="BE52" s="331" t="s">
        <v>60</v>
      </c>
      <c r="BF52" s="332"/>
      <c r="BG52" s="333"/>
      <c r="BH52" s="331" t="s">
        <v>60</v>
      </c>
      <c r="BI52" s="333"/>
      <c r="BJ52" s="331" t="s">
        <v>60</v>
      </c>
      <c r="BK52" s="332"/>
      <c r="BL52" s="333"/>
      <c r="BM52" s="566"/>
      <c r="BN52" s="204"/>
      <c r="BO52" s="11"/>
    </row>
    <row r="53" spans="1:67" s="1" customFormat="1" ht="15" customHeight="1" x14ac:dyDescent="0.2">
      <c r="A53" s="677"/>
      <c r="B53" s="540"/>
      <c r="C53" s="568" t="s">
        <v>51</v>
      </c>
      <c r="D53" s="569"/>
      <c r="E53" s="569"/>
      <c r="F53" s="569"/>
      <c r="G53" s="569"/>
      <c r="H53" s="569"/>
      <c r="I53" s="569"/>
      <c r="J53" s="569"/>
      <c r="K53" s="569"/>
      <c r="L53" s="570"/>
      <c r="M53" s="334">
        <f>SUM(M49:N51)</f>
        <v>0</v>
      </c>
      <c r="N53" s="335"/>
      <c r="O53" s="309" t="s">
        <v>57</v>
      </c>
      <c r="P53" s="571">
        <f>SUM(P49:Q51)</f>
        <v>0</v>
      </c>
      <c r="Q53" s="361"/>
      <c r="R53" s="248" t="s">
        <v>71</v>
      </c>
      <c r="S53" s="334">
        <f>SUM(S49:T51)</f>
        <v>0</v>
      </c>
      <c r="T53" s="335"/>
      <c r="U53" s="248" t="s">
        <v>71</v>
      </c>
      <c r="V53" s="334">
        <f>SUM(V49:W51)</f>
        <v>0</v>
      </c>
      <c r="W53" s="335"/>
      <c r="X53" s="309" t="s">
        <v>71</v>
      </c>
      <c r="Y53" s="336">
        <f>SUM(Y49:Z51)</f>
        <v>0</v>
      </c>
      <c r="Z53" s="337"/>
      <c r="AA53" s="321" t="s">
        <v>71</v>
      </c>
      <c r="AB53" s="334">
        <f>SUM(AB51)</f>
        <v>0</v>
      </c>
      <c r="AC53" s="335"/>
      <c r="AD53" s="309" t="s">
        <v>71</v>
      </c>
      <c r="AE53" s="360">
        <f>SUM(AE51)</f>
        <v>0</v>
      </c>
      <c r="AF53" s="361"/>
      <c r="AG53" s="321" t="s">
        <v>71</v>
      </c>
      <c r="AH53" s="536">
        <f>SUM(AH51)</f>
        <v>0</v>
      </c>
      <c r="AI53" s="335"/>
      <c r="AJ53" s="309" t="s">
        <v>71</v>
      </c>
      <c r="AK53" s="536">
        <f>SUM(AK51)</f>
        <v>0</v>
      </c>
      <c r="AL53" s="335"/>
      <c r="AM53" s="321" t="s">
        <v>71</v>
      </c>
      <c r="AN53" s="536">
        <f>SUM(AN51)</f>
        <v>0</v>
      </c>
      <c r="AO53" s="335"/>
      <c r="AP53" s="309" t="s">
        <v>71</v>
      </c>
      <c r="AQ53" s="537">
        <f>SUM(AQ49:AR52)</f>
        <v>0</v>
      </c>
      <c r="AR53" s="337"/>
      <c r="AS53" s="321" t="s">
        <v>71</v>
      </c>
      <c r="AT53" s="360">
        <f>SUM(AT49:AU52)</f>
        <v>0</v>
      </c>
      <c r="AU53" s="361"/>
      <c r="AV53" s="321" t="s">
        <v>71</v>
      </c>
      <c r="AW53" s="536">
        <f>SUM(AW51:AX51)</f>
        <v>0</v>
      </c>
      <c r="AX53" s="335"/>
      <c r="AY53" s="321" t="s">
        <v>71</v>
      </c>
      <c r="AZ53" s="309">
        <f>SUM(AZ51)</f>
        <v>0</v>
      </c>
      <c r="BA53" s="309" t="s">
        <v>72</v>
      </c>
      <c r="BB53" s="536">
        <f>SUM(BB51:BC51)</f>
        <v>0</v>
      </c>
      <c r="BC53" s="335"/>
      <c r="BD53" s="248" t="s">
        <v>56</v>
      </c>
      <c r="BE53" s="334">
        <f>SUM(BE49:BF51)</f>
        <v>0</v>
      </c>
      <c r="BF53" s="335"/>
      <c r="BG53" s="248" t="s">
        <v>56</v>
      </c>
      <c r="BH53" s="320">
        <f>SUM(BH49:BH51)</f>
        <v>0</v>
      </c>
      <c r="BI53" s="248" t="s">
        <v>71</v>
      </c>
      <c r="BJ53" s="331" t="s">
        <v>60</v>
      </c>
      <c r="BK53" s="332"/>
      <c r="BL53" s="333"/>
      <c r="BM53" s="567"/>
      <c r="BN53" s="204"/>
      <c r="BO53" s="11"/>
    </row>
    <row r="54" spans="1:67" ht="15" customHeight="1" x14ac:dyDescent="0.2">
      <c r="A54" s="678"/>
      <c r="B54" s="491" t="s">
        <v>29</v>
      </c>
      <c r="C54" s="494" t="s">
        <v>73</v>
      </c>
      <c r="D54" s="495"/>
      <c r="E54" s="495"/>
      <c r="F54" s="495"/>
      <c r="G54" s="495"/>
      <c r="H54" s="495"/>
      <c r="I54" s="495"/>
      <c r="J54" s="495"/>
      <c r="K54" s="495"/>
      <c r="L54" s="496"/>
      <c r="M54" s="500" t="s">
        <v>74</v>
      </c>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c r="AZ54" s="190"/>
      <c r="BA54" s="191"/>
      <c r="BB54" s="502" t="s">
        <v>53</v>
      </c>
      <c r="BC54" s="503"/>
      <c r="BD54" s="504"/>
      <c r="BE54" s="507" t="s">
        <v>75</v>
      </c>
      <c r="BF54" s="508"/>
      <c r="BG54" s="508"/>
      <c r="BH54" s="509"/>
      <c r="BI54" s="532" t="s">
        <v>46</v>
      </c>
      <c r="BJ54" s="457"/>
      <c r="BK54" s="457"/>
      <c r="BL54" s="457"/>
      <c r="BM54" s="458"/>
    </row>
    <row r="55" spans="1:67" ht="9" customHeight="1" x14ac:dyDescent="0.2">
      <c r="A55" s="678"/>
      <c r="B55" s="491"/>
      <c r="C55" s="494"/>
      <c r="D55" s="495"/>
      <c r="E55" s="495"/>
      <c r="F55" s="495"/>
      <c r="G55" s="495"/>
      <c r="H55" s="495"/>
      <c r="I55" s="495"/>
      <c r="J55" s="495"/>
      <c r="K55" s="495"/>
      <c r="L55" s="496"/>
      <c r="M55" s="471" t="s">
        <v>76</v>
      </c>
      <c r="N55" s="533"/>
      <c r="O55" s="533"/>
      <c r="P55" s="533"/>
      <c r="Q55" s="533"/>
      <c r="R55" s="119"/>
      <c r="S55" s="236"/>
      <c r="T55" s="236"/>
      <c r="U55" s="236"/>
      <c r="V55" s="237"/>
      <c r="W55" s="471" t="s">
        <v>77</v>
      </c>
      <c r="X55" s="533"/>
      <c r="Y55" s="533"/>
      <c r="Z55" s="533"/>
      <c r="AA55" s="550"/>
      <c r="AB55" s="471" t="s">
        <v>51</v>
      </c>
      <c r="AC55" s="533"/>
      <c r="AD55" s="533"/>
      <c r="AE55" s="533"/>
      <c r="AF55" s="533"/>
      <c r="AG55" s="477" t="s">
        <v>78</v>
      </c>
      <c r="AH55" s="472"/>
      <c r="AI55" s="472"/>
      <c r="AJ55" s="472"/>
      <c r="AK55" s="472"/>
      <c r="AL55" s="119"/>
      <c r="AM55" s="236"/>
      <c r="AN55" s="236"/>
      <c r="AO55" s="236"/>
      <c r="AP55" s="236"/>
      <c r="AQ55" s="236"/>
      <c r="AR55" s="236"/>
      <c r="AS55" s="237"/>
      <c r="AT55" s="554" t="s">
        <v>79</v>
      </c>
      <c r="AU55" s="472"/>
      <c r="AV55" s="472"/>
      <c r="AW55" s="472"/>
      <c r="AX55" s="472"/>
      <c r="AY55" s="555"/>
      <c r="AZ55" s="557" t="s">
        <v>80</v>
      </c>
      <c r="BA55" s="558"/>
      <c r="BB55" s="505"/>
      <c r="BC55" s="503"/>
      <c r="BD55" s="504"/>
      <c r="BE55" s="507"/>
      <c r="BF55" s="508"/>
      <c r="BG55" s="508"/>
      <c r="BH55" s="509"/>
      <c r="BI55" s="456"/>
      <c r="BJ55" s="457"/>
      <c r="BK55" s="457"/>
      <c r="BL55" s="457"/>
      <c r="BM55" s="458"/>
    </row>
    <row r="56" spans="1:67" ht="21" customHeight="1" x14ac:dyDescent="0.2">
      <c r="A56" s="678"/>
      <c r="B56" s="491"/>
      <c r="C56" s="497"/>
      <c r="D56" s="498"/>
      <c r="E56" s="498"/>
      <c r="F56" s="498"/>
      <c r="G56" s="498"/>
      <c r="H56" s="498"/>
      <c r="I56" s="498"/>
      <c r="J56" s="498"/>
      <c r="K56" s="498"/>
      <c r="L56" s="499"/>
      <c r="M56" s="534"/>
      <c r="N56" s="535"/>
      <c r="O56" s="535"/>
      <c r="P56" s="535"/>
      <c r="Q56" s="535"/>
      <c r="R56" s="561" t="s">
        <v>65</v>
      </c>
      <c r="S56" s="562"/>
      <c r="T56" s="562"/>
      <c r="U56" s="562"/>
      <c r="V56" s="563"/>
      <c r="W56" s="534"/>
      <c r="X56" s="535"/>
      <c r="Y56" s="535"/>
      <c r="Z56" s="535"/>
      <c r="AA56" s="551"/>
      <c r="AB56" s="534"/>
      <c r="AC56" s="535"/>
      <c r="AD56" s="535"/>
      <c r="AE56" s="535"/>
      <c r="AF56" s="535"/>
      <c r="AG56" s="552"/>
      <c r="AH56" s="553"/>
      <c r="AI56" s="553"/>
      <c r="AJ56" s="553"/>
      <c r="AK56" s="553"/>
      <c r="AL56" s="561" t="s">
        <v>65</v>
      </c>
      <c r="AM56" s="564"/>
      <c r="AN56" s="564"/>
      <c r="AO56" s="564"/>
      <c r="AP56" s="564"/>
      <c r="AQ56" s="564"/>
      <c r="AR56" s="564"/>
      <c r="AS56" s="565"/>
      <c r="AT56" s="553"/>
      <c r="AU56" s="553"/>
      <c r="AV56" s="553"/>
      <c r="AW56" s="553"/>
      <c r="AX56" s="553"/>
      <c r="AY56" s="556"/>
      <c r="AZ56" s="559"/>
      <c r="BA56" s="560"/>
      <c r="BB56" s="475"/>
      <c r="BC56" s="476"/>
      <c r="BD56" s="506"/>
      <c r="BE56" s="510"/>
      <c r="BF56" s="511"/>
      <c r="BG56" s="511"/>
      <c r="BH56" s="512"/>
      <c r="BI56" s="422"/>
      <c r="BJ56" s="423"/>
      <c r="BK56" s="423"/>
      <c r="BL56" s="423"/>
      <c r="BM56" s="424"/>
    </row>
    <row r="57" spans="1:67" s="1" customFormat="1" ht="15" customHeight="1" x14ac:dyDescent="0.15">
      <c r="A57" s="678"/>
      <c r="B57" s="492"/>
      <c r="C57" s="463" t="s">
        <v>31</v>
      </c>
      <c r="D57" s="464"/>
      <c r="E57" s="464"/>
      <c r="F57" s="464"/>
      <c r="G57" s="464"/>
      <c r="H57" s="464"/>
      <c r="I57" s="464"/>
      <c r="J57" s="464"/>
      <c r="K57" s="464"/>
      <c r="L57" s="465"/>
      <c r="M57" s="513"/>
      <c r="N57" s="514"/>
      <c r="O57" s="514"/>
      <c r="P57" s="514"/>
      <c r="Q57" s="249" t="s">
        <v>56</v>
      </c>
      <c r="R57" s="513"/>
      <c r="S57" s="514"/>
      <c r="T57" s="514"/>
      <c r="U57" s="514"/>
      <c r="V57" s="249" t="s">
        <v>56</v>
      </c>
      <c r="W57" s="513"/>
      <c r="X57" s="514"/>
      <c r="Y57" s="514"/>
      <c r="Z57" s="514"/>
      <c r="AA57" s="249" t="s">
        <v>56</v>
      </c>
      <c r="AB57" s="513"/>
      <c r="AC57" s="514"/>
      <c r="AD57" s="514"/>
      <c r="AE57" s="514"/>
      <c r="AF57" s="250" t="s">
        <v>56</v>
      </c>
      <c r="AG57" s="344"/>
      <c r="AH57" s="345"/>
      <c r="AI57" s="345"/>
      <c r="AJ57" s="345"/>
      <c r="AK57" s="249" t="s">
        <v>56</v>
      </c>
      <c r="AL57" s="513"/>
      <c r="AM57" s="514"/>
      <c r="AN57" s="514"/>
      <c r="AO57" s="514"/>
      <c r="AP57" s="514"/>
      <c r="AQ57" s="514"/>
      <c r="AR57" s="514"/>
      <c r="AS57" s="249" t="s">
        <v>56</v>
      </c>
      <c r="AT57" s="513"/>
      <c r="AU57" s="514"/>
      <c r="AV57" s="514"/>
      <c r="AW57" s="514"/>
      <c r="AX57" s="514"/>
      <c r="AY57" s="250" t="s">
        <v>56</v>
      </c>
      <c r="AZ57" s="251"/>
      <c r="BA57" s="249" t="s">
        <v>56</v>
      </c>
      <c r="BB57" s="513"/>
      <c r="BC57" s="514"/>
      <c r="BD57" s="249" t="s">
        <v>56</v>
      </c>
      <c r="BE57" s="459"/>
      <c r="BF57" s="460"/>
      <c r="BG57" s="460"/>
      <c r="BH57" s="244" t="s">
        <v>71</v>
      </c>
      <c r="BI57" s="455"/>
      <c r="BJ57" s="420"/>
      <c r="BK57" s="420"/>
      <c r="BL57" s="420"/>
      <c r="BM57" s="421"/>
    </row>
    <row r="58" spans="1:67" s="1" customFormat="1" ht="15" customHeight="1" x14ac:dyDescent="0.15">
      <c r="A58" s="678"/>
      <c r="B58" s="492"/>
      <c r="C58" s="459" t="s">
        <v>32</v>
      </c>
      <c r="D58" s="460"/>
      <c r="E58" s="460"/>
      <c r="F58" s="460"/>
      <c r="G58" s="460"/>
      <c r="H58" s="460"/>
      <c r="I58" s="460"/>
      <c r="J58" s="460"/>
      <c r="K58" s="460"/>
      <c r="L58" s="461"/>
      <c r="M58" s="350"/>
      <c r="N58" s="345"/>
      <c r="O58" s="345"/>
      <c r="P58" s="345"/>
      <c r="Q58" s="249" t="s">
        <v>56</v>
      </c>
      <c r="R58" s="513"/>
      <c r="S58" s="514"/>
      <c r="T58" s="514"/>
      <c r="U58" s="514"/>
      <c r="V58" s="249" t="s">
        <v>56</v>
      </c>
      <c r="W58" s="513"/>
      <c r="X58" s="514"/>
      <c r="Y58" s="514"/>
      <c r="Z58" s="514"/>
      <c r="AA58" s="249" t="s">
        <v>56</v>
      </c>
      <c r="AB58" s="513"/>
      <c r="AC58" s="514"/>
      <c r="AD58" s="514"/>
      <c r="AE58" s="514"/>
      <c r="AF58" s="250" t="s">
        <v>56</v>
      </c>
      <c r="AG58" s="344"/>
      <c r="AH58" s="345"/>
      <c r="AI58" s="345"/>
      <c r="AJ58" s="345"/>
      <c r="AK58" s="249" t="s">
        <v>56</v>
      </c>
      <c r="AL58" s="513"/>
      <c r="AM58" s="514"/>
      <c r="AN58" s="514"/>
      <c r="AO58" s="514"/>
      <c r="AP58" s="514"/>
      <c r="AQ58" s="514"/>
      <c r="AR58" s="514"/>
      <c r="AS58" s="249" t="s">
        <v>56</v>
      </c>
      <c r="AT58" s="350"/>
      <c r="AU58" s="345"/>
      <c r="AV58" s="345"/>
      <c r="AW58" s="345"/>
      <c r="AX58" s="345"/>
      <c r="AY58" s="250" t="s">
        <v>56</v>
      </c>
      <c r="AZ58" s="252"/>
      <c r="BA58" s="249" t="s">
        <v>56</v>
      </c>
      <c r="BB58" s="529"/>
      <c r="BC58" s="530"/>
      <c r="BD58" s="249" t="s">
        <v>56</v>
      </c>
      <c r="BE58" s="459"/>
      <c r="BF58" s="460"/>
      <c r="BG58" s="460"/>
      <c r="BH58" s="244" t="s">
        <v>71</v>
      </c>
      <c r="BI58" s="456"/>
      <c r="BJ58" s="457"/>
      <c r="BK58" s="457"/>
      <c r="BL58" s="457"/>
      <c r="BM58" s="458"/>
    </row>
    <row r="59" spans="1:67" s="1" customFormat="1" ht="15" customHeight="1" x14ac:dyDescent="0.15">
      <c r="A59" s="678"/>
      <c r="B59" s="493"/>
      <c r="C59" s="331" t="s">
        <v>51</v>
      </c>
      <c r="D59" s="394"/>
      <c r="E59" s="394"/>
      <c r="F59" s="394"/>
      <c r="G59" s="394"/>
      <c r="H59" s="394"/>
      <c r="I59" s="394"/>
      <c r="J59" s="394"/>
      <c r="K59" s="394"/>
      <c r="L59" s="444"/>
      <c r="M59" s="348">
        <f>SUM(M57:P58)</f>
        <v>0</v>
      </c>
      <c r="N59" s="349"/>
      <c r="O59" s="349"/>
      <c r="P59" s="349"/>
      <c r="Q59" s="253" t="s">
        <v>56</v>
      </c>
      <c r="R59" s="356">
        <f>SUM(R57:U58)</f>
        <v>0</v>
      </c>
      <c r="S59" s="357"/>
      <c r="T59" s="357"/>
      <c r="U59" s="357"/>
      <c r="V59" s="253" t="s">
        <v>56</v>
      </c>
      <c r="W59" s="356">
        <f>SUM(W57:Z58)</f>
        <v>0</v>
      </c>
      <c r="X59" s="357"/>
      <c r="Y59" s="357"/>
      <c r="Z59" s="357"/>
      <c r="AA59" s="253" t="s">
        <v>56</v>
      </c>
      <c r="AB59" s="356">
        <f>SUM(AB57:AE58)</f>
        <v>0</v>
      </c>
      <c r="AC59" s="357"/>
      <c r="AD59" s="357"/>
      <c r="AE59" s="357"/>
      <c r="AF59" s="254" t="s">
        <v>56</v>
      </c>
      <c r="AG59" s="531">
        <f>SUM(AG57:AJ58)</f>
        <v>0</v>
      </c>
      <c r="AH59" s="357"/>
      <c r="AI59" s="357"/>
      <c r="AJ59" s="357"/>
      <c r="AK59" s="253" t="s">
        <v>56</v>
      </c>
      <c r="AL59" s="356">
        <f>SUM(AL57:AR58)</f>
        <v>0</v>
      </c>
      <c r="AM59" s="357"/>
      <c r="AN59" s="357"/>
      <c r="AO59" s="357"/>
      <c r="AP59" s="357"/>
      <c r="AQ59" s="357"/>
      <c r="AR59" s="357"/>
      <c r="AS59" s="253" t="s">
        <v>56</v>
      </c>
      <c r="AT59" s="356">
        <f>SUM(AT57:AX58)</f>
        <v>0</v>
      </c>
      <c r="AU59" s="357"/>
      <c r="AV59" s="357"/>
      <c r="AW59" s="357"/>
      <c r="AX59" s="357"/>
      <c r="AY59" s="254" t="s">
        <v>56</v>
      </c>
      <c r="AZ59" s="255">
        <f>SUM(AZ57:AZ58)</f>
        <v>0</v>
      </c>
      <c r="BA59" s="256" t="s">
        <v>56</v>
      </c>
      <c r="BB59" s="358">
        <f>SUM(BB57:BC58)</f>
        <v>0</v>
      </c>
      <c r="BC59" s="359"/>
      <c r="BD59" s="257" t="s">
        <v>57</v>
      </c>
      <c r="BE59" s="356">
        <f>SUM(BE57:BG58)</f>
        <v>0</v>
      </c>
      <c r="BF59" s="357"/>
      <c r="BG59" s="357"/>
      <c r="BH59" s="120" t="s">
        <v>57</v>
      </c>
      <c r="BI59" s="422"/>
      <c r="BJ59" s="423"/>
      <c r="BK59" s="423"/>
      <c r="BL59" s="423"/>
      <c r="BM59" s="424"/>
    </row>
    <row r="60" spans="1:67" ht="15" customHeight="1" x14ac:dyDescent="0.2">
      <c r="A60" s="678"/>
      <c r="B60" s="515" t="s">
        <v>81</v>
      </c>
      <c r="C60" s="419" t="s">
        <v>73</v>
      </c>
      <c r="D60" s="427"/>
      <c r="E60" s="427"/>
      <c r="F60" s="427"/>
      <c r="G60" s="427"/>
      <c r="H60" s="427"/>
      <c r="I60" s="427"/>
      <c r="J60" s="427"/>
      <c r="K60" s="427"/>
      <c r="L60" s="428"/>
      <c r="M60" s="419" t="s">
        <v>82</v>
      </c>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121"/>
      <c r="BA60" s="118"/>
      <c r="BB60" s="520" t="s">
        <v>53</v>
      </c>
      <c r="BC60" s="521"/>
      <c r="BD60" s="522"/>
      <c r="BE60" s="471" t="s">
        <v>75</v>
      </c>
      <c r="BF60" s="523"/>
      <c r="BG60" s="523"/>
      <c r="BH60" s="524"/>
      <c r="BI60" s="470" t="s">
        <v>63</v>
      </c>
      <c r="BJ60" s="420"/>
      <c r="BK60" s="420"/>
      <c r="BL60" s="420"/>
      <c r="BM60" s="421"/>
    </row>
    <row r="61" spans="1:67" ht="7.5" customHeight="1" x14ac:dyDescent="0.2">
      <c r="A61" s="678"/>
      <c r="B61" s="491"/>
      <c r="C61" s="494"/>
      <c r="D61" s="517"/>
      <c r="E61" s="517"/>
      <c r="F61" s="517"/>
      <c r="G61" s="517"/>
      <c r="H61" s="517"/>
      <c r="I61" s="517"/>
      <c r="J61" s="517"/>
      <c r="K61" s="517"/>
      <c r="L61" s="518"/>
      <c r="M61" s="471" t="s">
        <v>83</v>
      </c>
      <c r="N61" s="472"/>
      <c r="O61" s="472"/>
      <c r="P61" s="472"/>
      <c r="Q61" s="472"/>
      <c r="R61" s="238"/>
      <c r="S61" s="236"/>
      <c r="T61" s="236"/>
      <c r="U61" s="236"/>
      <c r="V61" s="236"/>
      <c r="W61" s="119"/>
      <c r="X61" s="236"/>
      <c r="Y61" s="236"/>
      <c r="Z61" s="236"/>
      <c r="AA61" s="236"/>
      <c r="AB61" s="238"/>
      <c r="AC61" s="236"/>
      <c r="AD61" s="236"/>
      <c r="AE61" s="236"/>
      <c r="AF61" s="236"/>
      <c r="AG61" s="477" t="s">
        <v>52</v>
      </c>
      <c r="AH61" s="472"/>
      <c r="AI61" s="472"/>
      <c r="AJ61" s="472"/>
      <c r="AK61" s="472"/>
      <c r="AL61" s="119"/>
      <c r="AM61" s="236"/>
      <c r="AN61" s="236"/>
      <c r="AO61" s="236"/>
      <c r="AP61" s="236"/>
      <c r="AQ61" s="236"/>
      <c r="AR61" s="236"/>
      <c r="AS61" s="236"/>
      <c r="AT61" s="122"/>
      <c r="AU61" s="123"/>
      <c r="AV61" s="123"/>
      <c r="AW61" s="123"/>
      <c r="AX61" s="123"/>
      <c r="AY61" s="123"/>
      <c r="AZ61" s="124"/>
      <c r="BA61" s="125"/>
      <c r="BB61" s="505"/>
      <c r="BC61" s="503"/>
      <c r="BD61" s="504"/>
      <c r="BE61" s="507"/>
      <c r="BF61" s="525"/>
      <c r="BG61" s="525"/>
      <c r="BH61" s="526"/>
      <c r="BI61" s="456"/>
      <c r="BJ61" s="457"/>
      <c r="BK61" s="457"/>
      <c r="BL61" s="457"/>
      <c r="BM61" s="458"/>
    </row>
    <row r="62" spans="1:67" ht="8.25" customHeight="1" x14ac:dyDescent="0.2">
      <c r="A62" s="678"/>
      <c r="B62" s="491"/>
      <c r="C62" s="519"/>
      <c r="D62" s="517"/>
      <c r="E62" s="517"/>
      <c r="F62" s="517"/>
      <c r="G62" s="517"/>
      <c r="H62" s="517"/>
      <c r="I62" s="517"/>
      <c r="J62" s="517"/>
      <c r="K62" s="517"/>
      <c r="L62" s="518"/>
      <c r="M62" s="473"/>
      <c r="N62" s="474"/>
      <c r="O62" s="474"/>
      <c r="P62" s="474"/>
      <c r="Q62" s="474"/>
      <c r="R62" s="480" t="s">
        <v>65</v>
      </c>
      <c r="S62" s="481"/>
      <c r="T62" s="481"/>
      <c r="U62" s="481"/>
      <c r="V62" s="481"/>
      <c r="W62" s="480" t="s">
        <v>84</v>
      </c>
      <c r="X62" s="481"/>
      <c r="Y62" s="481"/>
      <c r="Z62" s="481"/>
      <c r="AA62" s="481"/>
      <c r="AB62" s="126"/>
      <c r="AC62" s="127"/>
      <c r="AD62" s="128"/>
      <c r="AE62" s="128"/>
      <c r="AF62" s="128"/>
      <c r="AG62" s="478"/>
      <c r="AH62" s="474"/>
      <c r="AI62" s="474"/>
      <c r="AJ62" s="474"/>
      <c r="AK62" s="474"/>
      <c r="AL62" s="480" t="s">
        <v>65</v>
      </c>
      <c r="AM62" s="481"/>
      <c r="AN62" s="481"/>
      <c r="AO62" s="481"/>
      <c r="AP62" s="481"/>
      <c r="AQ62" s="481"/>
      <c r="AR62" s="481"/>
      <c r="AS62" s="481"/>
      <c r="AT62" s="480" t="s">
        <v>84</v>
      </c>
      <c r="AU62" s="483"/>
      <c r="AV62" s="483"/>
      <c r="AW62" s="483"/>
      <c r="AX62" s="483"/>
      <c r="AY62" s="483"/>
      <c r="AZ62" s="129"/>
      <c r="BA62" s="130"/>
      <c r="BB62" s="505"/>
      <c r="BC62" s="503"/>
      <c r="BD62" s="504"/>
      <c r="BE62" s="507"/>
      <c r="BF62" s="525"/>
      <c r="BG62" s="525"/>
      <c r="BH62" s="526"/>
      <c r="BI62" s="456"/>
      <c r="BJ62" s="457"/>
      <c r="BK62" s="457"/>
      <c r="BL62" s="457"/>
      <c r="BM62" s="458"/>
    </row>
    <row r="63" spans="1:67" ht="18" customHeight="1" x14ac:dyDescent="0.2">
      <c r="A63" s="678"/>
      <c r="B63" s="491"/>
      <c r="C63" s="422"/>
      <c r="D63" s="423"/>
      <c r="E63" s="423"/>
      <c r="F63" s="423"/>
      <c r="G63" s="423"/>
      <c r="H63" s="423"/>
      <c r="I63" s="423"/>
      <c r="J63" s="423"/>
      <c r="K63" s="423"/>
      <c r="L63" s="424"/>
      <c r="M63" s="475"/>
      <c r="N63" s="476"/>
      <c r="O63" s="476"/>
      <c r="P63" s="476"/>
      <c r="Q63" s="476"/>
      <c r="R63" s="482"/>
      <c r="S63" s="476"/>
      <c r="T63" s="476"/>
      <c r="U63" s="476"/>
      <c r="V63" s="476"/>
      <c r="W63" s="482"/>
      <c r="X63" s="476"/>
      <c r="Y63" s="476"/>
      <c r="Z63" s="476"/>
      <c r="AA63" s="476"/>
      <c r="AB63" s="487" t="s">
        <v>68</v>
      </c>
      <c r="AC63" s="488"/>
      <c r="AD63" s="488"/>
      <c r="AE63" s="488"/>
      <c r="AF63" s="488"/>
      <c r="AG63" s="479"/>
      <c r="AH63" s="476"/>
      <c r="AI63" s="476"/>
      <c r="AJ63" s="476"/>
      <c r="AK63" s="476"/>
      <c r="AL63" s="482"/>
      <c r="AM63" s="476"/>
      <c r="AN63" s="476"/>
      <c r="AO63" s="476"/>
      <c r="AP63" s="476"/>
      <c r="AQ63" s="476"/>
      <c r="AR63" s="476"/>
      <c r="AS63" s="476"/>
      <c r="AT63" s="484"/>
      <c r="AU63" s="485"/>
      <c r="AV63" s="485"/>
      <c r="AW63" s="485"/>
      <c r="AX63" s="485"/>
      <c r="AY63" s="486"/>
      <c r="AZ63" s="489" t="s">
        <v>68</v>
      </c>
      <c r="BA63" s="490"/>
      <c r="BB63" s="475"/>
      <c r="BC63" s="476"/>
      <c r="BD63" s="506"/>
      <c r="BE63" s="527"/>
      <c r="BF63" s="485"/>
      <c r="BG63" s="485"/>
      <c r="BH63" s="528"/>
      <c r="BI63" s="422"/>
      <c r="BJ63" s="423"/>
      <c r="BK63" s="423"/>
      <c r="BL63" s="423"/>
      <c r="BM63" s="424"/>
    </row>
    <row r="64" spans="1:67" s="1" customFormat="1" ht="15" customHeight="1" x14ac:dyDescent="0.15">
      <c r="A64" s="678"/>
      <c r="B64" s="491"/>
      <c r="C64" s="463" t="s">
        <v>34</v>
      </c>
      <c r="D64" s="464"/>
      <c r="E64" s="464"/>
      <c r="F64" s="464"/>
      <c r="G64" s="464"/>
      <c r="H64" s="464"/>
      <c r="I64" s="464"/>
      <c r="J64" s="464"/>
      <c r="K64" s="464"/>
      <c r="L64" s="465"/>
      <c r="M64" s="350"/>
      <c r="N64" s="345"/>
      <c r="O64" s="345"/>
      <c r="P64" s="345"/>
      <c r="Q64" s="258" t="s">
        <v>56</v>
      </c>
      <c r="R64" s="462"/>
      <c r="S64" s="345"/>
      <c r="T64" s="345"/>
      <c r="U64" s="345"/>
      <c r="V64" s="259" t="s">
        <v>56</v>
      </c>
      <c r="W64" s="462"/>
      <c r="X64" s="345"/>
      <c r="Y64" s="345"/>
      <c r="Z64" s="345"/>
      <c r="AA64" s="259" t="s">
        <v>56</v>
      </c>
      <c r="AB64" s="462"/>
      <c r="AC64" s="345"/>
      <c r="AD64" s="345"/>
      <c r="AE64" s="345"/>
      <c r="AF64" s="258" t="s">
        <v>56</v>
      </c>
      <c r="AG64" s="344"/>
      <c r="AH64" s="345"/>
      <c r="AI64" s="345"/>
      <c r="AJ64" s="345"/>
      <c r="AK64" s="258" t="s">
        <v>56</v>
      </c>
      <c r="AL64" s="462"/>
      <c r="AM64" s="345"/>
      <c r="AN64" s="345"/>
      <c r="AO64" s="345"/>
      <c r="AP64" s="345"/>
      <c r="AQ64" s="345"/>
      <c r="AR64" s="345"/>
      <c r="AS64" s="259" t="s">
        <v>56</v>
      </c>
      <c r="AT64" s="346"/>
      <c r="AU64" s="347"/>
      <c r="AV64" s="347"/>
      <c r="AW64" s="347"/>
      <c r="AX64" s="347"/>
      <c r="AY64" s="259" t="s">
        <v>56</v>
      </c>
      <c r="AZ64" s="260"/>
      <c r="BA64" s="261" t="s">
        <v>56</v>
      </c>
      <c r="BB64" s="350"/>
      <c r="BC64" s="345"/>
      <c r="BD64" s="261" t="s">
        <v>56</v>
      </c>
      <c r="BE64" s="350"/>
      <c r="BF64" s="345"/>
      <c r="BG64" s="345"/>
      <c r="BH64" s="244" t="s">
        <v>71</v>
      </c>
      <c r="BI64" s="455"/>
      <c r="BJ64" s="420"/>
      <c r="BK64" s="420"/>
      <c r="BL64" s="420"/>
      <c r="BM64" s="421"/>
    </row>
    <row r="65" spans="1:66" s="1" customFormat="1" ht="15" customHeight="1" x14ac:dyDescent="0.15">
      <c r="A65" s="678"/>
      <c r="B65" s="491"/>
      <c r="C65" s="459" t="s">
        <v>85</v>
      </c>
      <c r="D65" s="460"/>
      <c r="E65" s="460"/>
      <c r="F65" s="460"/>
      <c r="G65" s="460"/>
      <c r="H65" s="460"/>
      <c r="I65" s="460"/>
      <c r="J65" s="460"/>
      <c r="K65" s="460"/>
      <c r="L65" s="461"/>
      <c r="M65" s="350"/>
      <c r="N65" s="345"/>
      <c r="O65" s="345"/>
      <c r="P65" s="345"/>
      <c r="Q65" s="258" t="s">
        <v>56</v>
      </c>
      <c r="R65" s="462"/>
      <c r="S65" s="345"/>
      <c r="T65" s="345"/>
      <c r="U65" s="345"/>
      <c r="V65" s="259" t="s">
        <v>56</v>
      </c>
      <c r="W65" s="462"/>
      <c r="X65" s="345"/>
      <c r="Y65" s="345"/>
      <c r="Z65" s="345"/>
      <c r="AA65" s="259" t="s">
        <v>56</v>
      </c>
      <c r="AB65" s="462"/>
      <c r="AC65" s="345"/>
      <c r="AD65" s="345"/>
      <c r="AE65" s="345"/>
      <c r="AF65" s="258" t="s">
        <v>56</v>
      </c>
      <c r="AG65" s="344"/>
      <c r="AH65" s="345"/>
      <c r="AI65" s="345"/>
      <c r="AJ65" s="345"/>
      <c r="AK65" s="258" t="s">
        <v>56</v>
      </c>
      <c r="AL65" s="462"/>
      <c r="AM65" s="345"/>
      <c r="AN65" s="345"/>
      <c r="AO65" s="345"/>
      <c r="AP65" s="345"/>
      <c r="AQ65" s="345"/>
      <c r="AR65" s="345"/>
      <c r="AS65" s="259" t="s">
        <v>56</v>
      </c>
      <c r="AT65" s="346"/>
      <c r="AU65" s="347"/>
      <c r="AV65" s="347"/>
      <c r="AW65" s="347"/>
      <c r="AX65" s="347"/>
      <c r="AY65" s="259" t="s">
        <v>56</v>
      </c>
      <c r="AZ65" s="258"/>
      <c r="BA65" s="261" t="s">
        <v>56</v>
      </c>
      <c r="BB65" s="374"/>
      <c r="BC65" s="375"/>
      <c r="BD65" s="261" t="s">
        <v>56</v>
      </c>
      <c r="BE65" s="350"/>
      <c r="BF65" s="345"/>
      <c r="BG65" s="345"/>
      <c r="BH65" s="244" t="s">
        <v>71</v>
      </c>
      <c r="BI65" s="456"/>
      <c r="BJ65" s="457"/>
      <c r="BK65" s="457"/>
      <c r="BL65" s="457"/>
      <c r="BM65" s="458"/>
    </row>
    <row r="66" spans="1:66" s="1" customFormat="1" ht="15" customHeight="1" x14ac:dyDescent="0.15">
      <c r="A66" s="678"/>
      <c r="B66" s="516"/>
      <c r="C66" s="466" t="s">
        <v>51</v>
      </c>
      <c r="D66" s="467"/>
      <c r="E66" s="467"/>
      <c r="F66" s="467"/>
      <c r="G66" s="467"/>
      <c r="H66" s="467"/>
      <c r="I66" s="467"/>
      <c r="J66" s="467"/>
      <c r="K66" s="467"/>
      <c r="L66" s="468"/>
      <c r="M66" s="348">
        <f>SUM(M64:P65)</f>
        <v>0</v>
      </c>
      <c r="N66" s="349"/>
      <c r="O66" s="349"/>
      <c r="P66" s="349"/>
      <c r="Q66" s="262" t="s">
        <v>56</v>
      </c>
      <c r="R66" s="469">
        <f>SUM(R64:U65)</f>
        <v>0</v>
      </c>
      <c r="S66" s="349"/>
      <c r="T66" s="349"/>
      <c r="U66" s="349"/>
      <c r="V66" s="263" t="s">
        <v>56</v>
      </c>
      <c r="W66" s="469">
        <f>SUM(W64:Z65)</f>
        <v>0</v>
      </c>
      <c r="X66" s="349"/>
      <c r="Y66" s="349"/>
      <c r="Z66" s="349"/>
      <c r="AA66" s="263" t="s">
        <v>56</v>
      </c>
      <c r="AB66" s="469">
        <f>SUM(AB64:AE65)</f>
        <v>0</v>
      </c>
      <c r="AC66" s="349"/>
      <c r="AD66" s="349"/>
      <c r="AE66" s="349"/>
      <c r="AF66" s="262" t="s">
        <v>56</v>
      </c>
      <c r="AG66" s="370">
        <f>SUM(AG64:AJ65)</f>
        <v>0</v>
      </c>
      <c r="AH66" s="349"/>
      <c r="AI66" s="349"/>
      <c r="AJ66" s="349"/>
      <c r="AK66" s="262" t="s">
        <v>56</v>
      </c>
      <c r="AL66" s="469">
        <f>SUM(AL64:AR65)</f>
        <v>0</v>
      </c>
      <c r="AM66" s="349"/>
      <c r="AN66" s="349"/>
      <c r="AO66" s="349"/>
      <c r="AP66" s="349"/>
      <c r="AQ66" s="349"/>
      <c r="AR66" s="349"/>
      <c r="AS66" s="263" t="s">
        <v>56</v>
      </c>
      <c r="AT66" s="469">
        <f>SUM(AT64:AX65)</f>
        <v>0</v>
      </c>
      <c r="AU66" s="349"/>
      <c r="AV66" s="349"/>
      <c r="AW66" s="349"/>
      <c r="AX66" s="349"/>
      <c r="AY66" s="263" t="s">
        <v>56</v>
      </c>
      <c r="AZ66" s="262">
        <f>SUM(AZ64:AZ65)</f>
        <v>0</v>
      </c>
      <c r="BA66" s="264" t="s">
        <v>56</v>
      </c>
      <c r="BB66" s="448">
        <f>SUM(BB64:BC65)</f>
        <v>0</v>
      </c>
      <c r="BC66" s="449"/>
      <c r="BD66" s="262" t="s">
        <v>57</v>
      </c>
      <c r="BE66" s="348">
        <f>SUM(BE64:BG65)</f>
        <v>0</v>
      </c>
      <c r="BF66" s="349"/>
      <c r="BG66" s="349"/>
      <c r="BH66" s="120" t="s">
        <v>57</v>
      </c>
      <c r="BI66" s="422"/>
      <c r="BJ66" s="423"/>
      <c r="BK66" s="423"/>
      <c r="BL66" s="423"/>
      <c r="BM66" s="424"/>
      <c r="BN66" s="11"/>
    </row>
    <row r="67" spans="1:66" ht="15" customHeight="1" x14ac:dyDescent="0.2">
      <c r="A67" s="431" t="s">
        <v>86</v>
      </c>
      <c r="B67" s="435" t="s">
        <v>87</v>
      </c>
      <c r="C67" s="352" t="s">
        <v>88</v>
      </c>
      <c r="D67" s="342"/>
      <c r="E67" s="342"/>
      <c r="F67" s="342"/>
      <c r="G67" s="342"/>
      <c r="H67" s="342"/>
      <c r="I67" s="342"/>
      <c r="J67" s="342"/>
      <c r="K67" s="342"/>
      <c r="L67" s="342"/>
      <c r="M67" s="342"/>
      <c r="N67" s="343"/>
      <c r="O67" s="352" t="s">
        <v>89</v>
      </c>
      <c r="P67" s="342"/>
      <c r="Q67" s="342"/>
      <c r="R67" s="342"/>
      <c r="S67" s="342"/>
      <c r="T67" s="342"/>
      <c r="U67" s="342"/>
      <c r="V67" s="342"/>
      <c r="W67" s="342"/>
      <c r="X67" s="437" t="s">
        <v>90</v>
      </c>
      <c r="Y67" s="342"/>
      <c r="Z67" s="342"/>
      <c r="AA67" s="342"/>
      <c r="AB67" s="342"/>
      <c r="AC67" s="342"/>
      <c r="AD67" s="342"/>
      <c r="AE67" s="342"/>
      <c r="AF67" s="343"/>
      <c r="AG67" s="353" t="s">
        <v>91</v>
      </c>
      <c r="AH67" s="342"/>
      <c r="AI67" s="342"/>
      <c r="AJ67" s="342"/>
      <c r="AK67" s="342"/>
      <c r="AL67" s="342"/>
      <c r="AM67" s="342"/>
      <c r="AN67" s="342"/>
      <c r="AO67" s="342"/>
      <c r="AP67" s="342"/>
      <c r="AQ67" s="342"/>
      <c r="AR67" s="341" t="s">
        <v>92</v>
      </c>
      <c r="AS67" s="355"/>
      <c r="AT67" s="355"/>
      <c r="AU67" s="355"/>
      <c r="AV67" s="355"/>
      <c r="AW67" s="355"/>
      <c r="AX67" s="355"/>
      <c r="AY67" s="355"/>
      <c r="AZ67" s="352" t="s">
        <v>51</v>
      </c>
      <c r="BA67" s="342"/>
      <c r="BB67" s="342"/>
      <c r="BC67" s="342"/>
      <c r="BD67" s="342"/>
      <c r="BE67" s="342"/>
      <c r="BF67" s="342"/>
      <c r="BG67" s="342"/>
      <c r="BH67" s="343"/>
      <c r="BI67" s="445" t="s">
        <v>14</v>
      </c>
      <c r="BJ67" s="446"/>
      <c r="BK67" s="446"/>
      <c r="BL67" s="446"/>
      <c r="BM67" s="447"/>
    </row>
    <row r="68" spans="1:66" ht="15" customHeight="1" x14ac:dyDescent="0.15">
      <c r="A68" s="432"/>
      <c r="B68" s="436"/>
      <c r="C68" s="352" t="s">
        <v>93</v>
      </c>
      <c r="D68" s="342"/>
      <c r="E68" s="342"/>
      <c r="F68" s="342"/>
      <c r="G68" s="342"/>
      <c r="H68" s="342"/>
      <c r="I68" s="342"/>
      <c r="J68" s="342"/>
      <c r="K68" s="342"/>
      <c r="L68" s="342"/>
      <c r="M68" s="342"/>
      <c r="N68" s="343"/>
      <c r="O68" s="331" t="s">
        <v>60</v>
      </c>
      <c r="P68" s="394"/>
      <c r="Q68" s="394"/>
      <c r="R68" s="394"/>
      <c r="S68" s="394"/>
      <c r="T68" s="394"/>
      <c r="U68" s="394"/>
      <c r="V68" s="394"/>
      <c r="W68" s="395"/>
      <c r="X68" s="344"/>
      <c r="Y68" s="345"/>
      <c r="Z68" s="345"/>
      <c r="AA68" s="345"/>
      <c r="AB68" s="345"/>
      <c r="AC68" s="345"/>
      <c r="AD68" s="345"/>
      <c r="AE68" s="394" t="s">
        <v>94</v>
      </c>
      <c r="AF68" s="444"/>
      <c r="AG68" s="350"/>
      <c r="AH68" s="345"/>
      <c r="AI68" s="345"/>
      <c r="AJ68" s="345"/>
      <c r="AK68" s="345"/>
      <c r="AL68" s="345"/>
      <c r="AM68" s="345"/>
      <c r="AN68" s="345"/>
      <c r="AO68" s="345"/>
      <c r="AP68" s="367" t="s">
        <v>94</v>
      </c>
      <c r="AQ68" s="371"/>
      <c r="AR68" s="350"/>
      <c r="AS68" s="345"/>
      <c r="AT68" s="345"/>
      <c r="AU68" s="345"/>
      <c r="AV68" s="345"/>
      <c r="AW68" s="345"/>
      <c r="AX68" s="367" t="s">
        <v>94</v>
      </c>
      <c r="AY68" s="371"/>
      <c r="AZ68" s="348">
        <f>X68+AG68+AR68</f>
        <v>0</v>
      </c>
      <c r="BA68" s="349"/>
      <c r="BB68" s="349"/>
      <c r="BC68" s="349"/>
      <c r="BD68" s="349"/>
      <c r="BE68" s="349"/>
      <c r="BF68" s="349"/>
      <c r="BG68" s="349"/>
      <c r="BH68" s="248" t="s">
        <v>95</v>
      </c>
      <c r="BI68" s="385"/>
      <c r="BJ68" s="386"/>
      <c r="BK68" s="386"/>
      <c r="BL68" s="386"/>
      <c r="BM68" s="387"/>
    </row>
    <row r="69" spans="1:66" ht="15" customHeight="1" x14ac:dyDescent="0.15">
      <c r="A69" s="432"/>
      <c r="B69" s="436"/>
      <c r="C69" s="352" t="s">
        <v>96</v>
      </c>
      <c r="D69" s="342"/>
      <c r="E69" s="342"/>
      <c r="F69" s="342"/>
      <c r="G69" s="342"/>
      <c r="H69" s="342"/>
      <c r="I69" s="342"/>
      <c r="J69" s="342"/>
      <c r="K69" s="342"/>
      <c r="L69" s="342"/>
      <c r="M69" s="342"/>
      <c r="N69" s="343"/>
      <c r="O69" s="331" t="s">
        <v>60</v>
      </c>
      <c r="P69" s="394"/>
      <c r="Q69" s="394"/>
      <c r="R69" s="394"/>
      <c r="S69" s="394"/>
      <c r="T69" s="394"/>
      <c r="U69" s="394"/>
      <c r="V69" s="394"/>
      <c r="W69" s="395"/>
      <c r="X69" s="344"/>
      <c r="Y69" s="345"/>
      <c r="Z69" s="345"/>
      <c r="AA69" s="345"/>
      <c r="AB69" s="345"/>
      <c r="AC69" s="345"/>
      <c r="AD69" s="345"/>
      <c r="AE69" s="394" t="s">
        <v>94</v>
      </c>
      <c r="AF69" s="444"/>
      <c r="AG69" s="369"/>
      <c r="AH69" s="347"/>
      <c r="AI69" s="347"/>
      <c r="AJ69" s="347"/>
      <c r="AK69" s="347"/>
      <c r="AL69" s="347"/>
      <c r="AM69" s="347"/>
      <c r="AN69" s="347"/>
      <c r="AO69" s="347"/>
      <c r="AP69" s="367" t="s">
        <v>95</v>
      </c>
      <c r="AQ69" s="371"/>
      <c r="AR69" s="350"/>
      <c r="AS69" s="345"/>
      <c r="AT69" s="345"/>
      <c r="AU69" s="345"/>
      <c r="AV69" s="345"/>
      <c r="AW69" s="345"/>
      <c r="AX69" s="367" t="s">
        <v>94</v>
      </c>
      <c r="AY69" s="371"/>
      <c r="AZ69" s="348">
        <f>X69+AG69+AR69</f>
        <v>0</v>
      </c>
      <c r="BA69" s="349"/>
      <c r="BB69" s="349"/>
      <c r="BC69" s="349"/>
      <c r="BD69" s="349"/>
      <c r="BE69" s="349"/>
      <c r="BF69" s="349"/>
      <c r="BG69" s="349"/>
      <c r="BH69" s="248" t="s">
        <v>95</v>
      </c>
      <c r="BI69" s="388"/>
      <c r="BJ69" s="389"/>
      <c r="BK69" s="389"/>
      <c r="BL69" s="389"/>
      <c r="BM69" s="390"/>
    </row>
    <row r="70" spans="1:66" ht="15" customHeight="1" x14ac:dyDescent="0.15">
      <c r="A70" s="432"/>
      <c r="B70" s="436"/>
      <c r="C70" s="352" t="s">
        <v>97</v>
      </c>
      <c r="D70" s="342"/>
      <c r="E70" s="342"/>
      <c r="F70" s="342"/>
      <c r="G70" s="342"/>
      <c r="H70" s="342"/>
      <c r="I70" s="342"/>
      <c r="J70" s="342"/>
      <c r="K70" s="342"/>
      <c r="L70" s="342"/>
      <c r="M70" s="342"/>
      <c r="N70" s="343"/>
      <c r="O70" s="366"/>
      <c r="P70" s="367"/>
      <c r="Q70" s="367"/>
      <c r="R70" s="367"/>
      <c r="S70" s="367"/>
      <c r="T70" s="367"/>
      <c r="U70" s="367"/>
      <c r="V70" s="332" t="s">
        <v>94</v>
      </c>
      <c r="W70" s="440"/>
      <c r="X70" s="370">
        <f>SUM(X68:AE69)</f>
        <v>0</v>
      </c>
      <c r="Y70" s="349"/>
      <c r="Z70" s="349"/>
      <c r="AA70" s="349"/>
      <c r="AB70" s="349"/>
      <c r="AC70" s="349"/>
      <c r="AD70" s="349"/>
      <c r="AE70" s="450" t="s">
        <v>94</v>
      </c>
      <c r="AF70" s="451"/>
      <c r="AG70" s="348">
        <f>AG68+AG69</f>
        <v>0</v>
      </c>
      <c r="AH70" s="349"/>
      <c r="AI70" s="349"/>
      <c r="AJ70" s="349"/>
      <c r="AK70" s="349"/>
      <c r="AL70" s="349"/>
      <c r="AM70" s="349"/>
      <c r="AN70" s="349"/>
      <c r="AO70" s="349"/>
      <c r="AP70" s="453" t="s">
        <v>95</v>
      </c>
      <c r="AQ70" s="454"/>
      <c r="AR70" s="348">
        <f>AR68+AR69</f>
        <v>0</v>
      </c>
      <c r="AS70" s="349"/>
      <c r="AT70" s="349"/>
      <c r="AU70" s="349"/>
      <c r="AV70" s="349"/>
      <c r="AW70" s="349"/>
      <c r="AX70" s="335" t="s">
        <v>95</v>
      </c>
      <c r="AY70" s="452"/>
      <c r="AZ70" s="348">
        <f>X70+AG70+AR70</f>
        <v>0</v>
      </c>
      <c r="BA70" s="349"/>
      <c r="BB70" s="349"/>
      <c r="BC70" s="349"/>
      <c r="BD70" s="349"/>
      <c r="BE70" s="349"/>
      <c r="BF70" s="349"/>
      <c r="BG70" s="349"/>
      <c r="BH70" s="248" t="s">
        <v>95</v>
      </c>
      <c r="BI70" s="388"/>
      <c r="BJ70" s="389"/>
      <c r="BK70" s="389"/>
      <c r="BL70" s="389"/>
      <c r="BM70" s="390"/>
    </row>
    <row r="71" spans="1:66" ht="15" customHeight="1" x14ac:dyDescent="0.15">
      <c r="A71" s="432"/>
      <c r="B71" s="436"/>
      <c r="C71" s="352" t="s">
        <v>98</v>
      </c>
      <c r="D71" s="342"/>
      <c r="E71" s="342"/>
      <c r="F71" s="342"/>
      <c r="G71" s="342"/>
      <c r="H71" s="342"/>
      <c r="I71" s="342"/>
      <c r="J71" s="342"/>
      <c r="K71" s="342"/>
      <c r="L71" s="342"/>
      <c r="M71" s="342"/>
      <c r="N71" s="343"/>
      <c r="O71" s="331" t="s">
        <v>60</v>
      </c>
      <c r="P71" s="394"/>
      <c r="Q71" s="394"/>
      <c r="R71" s="394"/>
      <c r="S71" s="394"/>
      <c r="T71" s="394"/>
      <c r="U71" s="394"/>
      <c r="V71" s="394"/>
      <c r="W71" s="395"/>
      <c r="X71" s="344"/>
      <c r="Y71" s="345"/>
      <c r="Z71" s="345"/>
      <c r="AA71" s="345"/>
      <c r="AB71" s="345"/>
      <c r="AC71" s="345"/>
      <c r="AD71" s="345"/>
      <c r="AE71" s="394" t="s">
        <v>94</v>
      </c>
      <c r="AF71" s="444"/>
      <c r="AG71" s="369"/>
      <c r="AH71" s="347"/>
      <c r="AI71" s="347"/>
      <c r="AJ71" s="347"/>
      <c r="AK71" s="347"/>
      <c r="AL71" s="347"/>
      <c r="AM71" s="347"/>
      <c r="AN71" s="347"/>
      <c r="AO71" s="347"/>
      <c r="AP71" s="367" t="s">
        <v>95</v>
      </c>
      <c r="AQ71" s="371"/>
      <c r="AR71" s="350"/>
      <c r="AS71" s="345"/>
      <c r="AT71" s="345"/>
      <c r="AU71" s="345"/>
      <c r="AV71" s="345"/>
      <c r="AW71" s="345"/>
      <c r="AX71" s="367" t="s">
        <v>94</v>
      </c>
      <c r="AY71" s="371"/>
      <c r="AZ71" s="448">
        <f>X71+AG71+AR71</f>
        <v>0</v>
      </c>
      <c r="BA71" s="449"/>
      <c r="BB71" s="449"/>
      <c r="BC71" s="449"/>
      <c r="BD71" s="449"/>
      <c r="BE71" s="449"/>
      <c r="BF71" s="449"/>
      <c r="BG71" s="449"/>
      <c r="BH71" s="279" t="s">
        <v>95</v>
      </c>
      <c r="BI71" s="388"/>
      <c r="BJ71" s="389"/>
      <c r="BK71" s="389"/>
      <c r="BL71" s="389"/>
      <c r="BM71" s="390"/>
    </row>
    <row r="72" spans="1:66" ht="15" customHeight="1" x14ac:dyDescent="0.2">
      <c r="A72" s="433"/>
      <c r="B72" s="399" t="s">
        <v>99</v>
      </c>
      <c r="C72" s="352" t="s">
        <v>88</v>
      </c>
      <c r="D72" s="342"/>
      <c r="E72" s="342"/>
      <c r="F72" s="342"/>
      <c r="G72" s="342"/>
      <c r="H72" s="342"/>
      <c r="I72" s="342"/>
      <c r="J72" s="342"/>
      <c r="K72" s="342"/>
      <c r="L72" s="342"/>
      <c r="M72" s="342"/>
      <c r="N72" s="343"/>
      <c r="O72" s="331" t="s">
        <v>89</v>
      </c>
      <c r="P72" s="342"/>
      <c r="Q72" s="342"/>
      <c r="R72" s="342"/>
      <c r="S72" s="342"/>
      <c r="T72" s="342"/>
      <c r="U72" s="342"/>
      <c r="V72" s="342"/>
      <c r="W72" s="439"/>
      <c r="X72" s="437" t="s">
        <v>90</v>
      </c>
      <c r="Y72" s="342"/>
      <c r="Z72" s="342"/>
      <c r="AA72" s="342"/>
      <c r="AB72" s="342"/>
      <c r="AC72" s="342"/>
      <c r="AD72" s="342"/>
      <c r="AE72" s="342"/>
      <c r="AF72" s="343"/>
      <c r="AG72" s="353" t="s">
        <v>91</v>
      </c>
      <c r="AH72" s="342"/>
      <c r="AI72" s="342"/>
      <c r="AJ72" s="342"/>
      <c r="AK72" s="342"/>
      <c r="AL72" s="342"/>
      <c r="AM72" s="342"/>
      <c r="AN72" s="342"/>
      <c r="AO72" s="342"/>
      <c r="AP72" s="342"/>
      <c r="AQ72" s="342"/>
      <c r="AR72" s="341" t="s">
        <v>92</v>
      </c>
      <c r="AS72" s="355"/>
      <c r="AT72" s="355"/>
      <c r="AU72" s="355"/>
      <c r="AV72" s="355"/>
      <c r="AW72" s="355"/>
      <c r="AX72" s="355"/>
      <c r="AY72" s="355"/>
      <c r="AZ72" s="352" t="s">
        <v>51</v>
      </c>
      <c r="BA72" s="342"/>
      <c r="BB72" s="342"/>
      <c r="BC72" s="342"/>
      <c r="BD72" s="342"/>
      <c r="BE72" s="342"/>
      <c r="BF72" s="342"/>
      <c r="BG72" s="342"/>
      <c r="BH72" s="343"/>
      <c r="BI72" s="388"/>
      <c r="BJ72" s="389"/>
      <c r="BK72" s="389"/>
      <c r="BL72" s="389"/>
      <c r="BM72" s="390"/>
    </row>
    <row r="73" spans="1:66" ht="15" customHeight="1" x14ac:dyDescent="0.15">
      <c r="A73" s="433"/>
      <c r="B73" s="413"/>
      <c r="C73" s="352" t="s">
        <v>100</v>
      </c>
      <c r="D73" s="342"/>
      <c r="E73" s="342"/>
      <c r="F73" s="342"/>
      <c r="G73" s="342"/>
      <c r="H73" s="342"/>
      <c r="I73" s="342"/>
      <c r="J73" s="342"/>
      <c r="K73" s="342"/>
      <c r="L73" s="342"/>
      <c r="M73" s="342"/>
      <c r="N73" s="343"/>
      <c r="O73" s="350"/>
      <c r="P73" s="345"/>
      <c r="Q73" s="345"/>
      <c r="R73" s="345"/>
      <c r="S73" s="345"/>
      <c r="T73" s="345"/>
      <c r="U73" s="345"/>
      <c r="V73" s="347" t="s">
        <v>94</v>
      </c>
      <c r="W73" s="368"/>
      <c r="X73" s="344"/>
      <c r="Y73" s="345"/>
      <c r="Z73" s="345"/>
      <c r="AA73" s="345"/>
      <c r="AB73" s="345"/>
      <c r="AC73" s="345"/>
      <c r="AD73" s="345"/>
      <c r="AE73" s="345" t="s">
        <v>94</v>
      </c>
      <c r="AF73" s="351"/>
      <c r="AG73" s="350"/>
      <c r="AH73" s="345"/>
      <c r="AI73" s="345"/>
      <c r="AJ73" s="345"/>
      <c r="AK73" s="345"/>
      <c r="AL73" s="345"/>
      <c r="AM73" s="345"/>
      <c r="AN73" s="345"/>
      <c r="AO73" s="345"/>
      <c r="AP73" s="345" t="s">
        <v>94</v>
      </c>
      <c r="AQ73" s="351"/>
      <c r="AR73" s="350"/>
      <c r="AS73" s="345"/>
      <c r="AT73" s="345"/>
      <c r="AU73" s="345"/>
      <c r="AV73" s="345"/>
      <c r="AW73" s="345"/>
      <c r="AX73" s="345" t="s">
        <v>94</v>
      </c>
      <c r="AY73" s="351"/>
      <c r="AZ73" s="348">
        <f>X73+AG73+AR73</f>
        <v>0</v>
      </c>
      <c r="BA73" s="349"/>
      <c r="BB73" s="349"/>
      <c r="BC73" s="349"/>
      <c r="BD73" s="349"/>
      <c r="BE73" s="349"/>
      <c r="BF73" s="349"/>
      <c r="BG73" s="349"/>
      <c r="BH73" s="264" t="s">
        <v>95</v>
      </c>
      <c r="BI73" s="388"/>
      <c r="BJ73" s="389"/>
      <c r="BK73" s="389"/>
      <c r="BL73" s="389"/>
      <c r="BM73" s="390"/>
    </row>
    <row r="74" spans="1:66" ht="15" customHeight="1" x14ac:dyDescent="0.2">
      <c r="A74" s="433"/>
      <c r="B74" s="413"/>
      <c r="C74" s="399" t="s">
        <v>101</v>
      </c>
      <c r="D74" s="352" t="s">
        <v>102</v>
      </c>
      <c r="E74" s="342"/>
      <c r="F74" s="342"/>
      <c r="G74" s="342"/>
      <c r="H74" s="342"/>
      <c r="I74" s="342"/>
      <c r="J74" s="342"/>
      <c r="K74" s="342"/>
      <c r="L74" s="342"/>
      <c r="M74" s="342"/>
      <c r="N74" s="343"/>
      <c r="O74" s="415" t="s">
        <v>103</v>
      </c>
      <c r="P74" s="342"/>
      <c r="Q74" s="342"/>
      <c r="R74" s="342"/>
      <c r="S74" s="342"/>
      <c r="T74" s="342"/>
      <c r="U74" s="342"/>
      <c r="V74" s="342"/>
      <c r="W74" s="342"/>
      <c r="X74" s="342"/>
      <c r="Y74" s="342"/>
      <c r="Z74" s="342"/>
      <c r="AA74" s="342"/>
      <c r="AB74" s="342"/>
      <c r="AC74" s="342"/>
      <c r="AD74" s="342"/>
      <c r="AE74" s="342"/>
      <c r="AF74" s="343"/>
      <c r="AG74" s="131"/>
      <c r="AH74" s="240"/>
      <c r="AI74" s="240"/>
      <c r="AJ74" s="240"/>
      <c r="AK74" s="240"/>
      <c r="AL74" s="240"/>
      <c r="AM74" s="240"/>
      <c r="AN74" s="240"/>
      <c r="AO74" s="240"/>
      <c r="AP74" s="240"/>
      <c r="AQ74" s="174"/>
      <c r="AR74" s="174"/>
      <c r="AS74" s="174"/>
      <c r="AT74" s="174"/>
      <c r="AU74" s="174"/>
      <c r="AV74" s="174"/>
      <c r="AW74" s="174"/>
      <c r="AX74" s="174"/>
      <c r="AY74" s="174"/>
      <c r="AZ74" s="174"/>
      <c r="BA74" s="174"/>
      <c r="BB74" s="174"/>
      <c r="BC74" s="174"/>
      <c r="BD74" s="174"/>
      <c r="BE74" s="174"/>
      <c r="BF74" s="174"/>
      <c r="BG74" s="174"/>
      <c r="BH74" s="175"/>
      <c r="BI74" s="388"/>
      <c r="BJ74" s="389"/>
      <c r="BK74" s="389"/>
      <c r="BL74" s="389"/>
      <c r="BM74" s="390"/>
    </row>
    <row r="75" spans="1:66" ht="15" customHeight="1" x14ac:dyDescent="0.15">
      <c r="A75" s="433"/>
      <c r="B75" s="413"/>
      <c r="C75" s="400"/>
      <c r="D75" s="331"/>
      <c r="E75" s="342"/>
      <c r="F75" s="342"/>
      <c r="G75" s="342"/>
      <c r="H75" s="342"/>
      <c r="I75" s="342"/>
      <c r="J75" s="342"/>
      <c r="K75" s="342"/>
      <c r="L75" s="342"/>
      <c r="M75" s="342"/>
      <c r="N75" s="343"/>
      <c r="O75" s="350"/>
      <c r="P75" s="345"/>
      <c r="Q75" s="345"/>
      <c r="R75" s="345"/>
      <c r="S75" s="345"/>
      <c r="T75" s="345"/>
      <c r="U75" s="345"/>
      <c r="V75" s="345"/>
      <c r="W75" s="345"/>
      <c r="X75" s="345"/>
      <c r="Y75" s="345"/>
      <c r="Z75" s="345"/>
      <c r="AA75" s="345"/>
      <c r="AB75" s="345"/>
      <c r="AC75" s="345"/>
      <c r="AD75" s="345"/>
      <c r="AE75" s="347" t="s">
        <v>104</v>
      </c>
      <c r="AF75" s="402"/>
      <c r="AG75" s="132"/>
      <c r="AH75" s="103"/>
      <c r="AI75" s="103"/>
      <c r="AJ75" s="103"/>
      <c r="AK75" s="103"/>
      <c r="AL75" s="103"/>
      <c r="AM75" s="133"/>
      <c r="AN75" s="133"/>
      <c r="AO75" s="133"/>
      <c r="AP75" s="133"/>
      <c r="AQ75" s="176"/>
      <c r="AR75" s="176"/>
      <c r="AS75" s="176"/>
      <c r="AT75" s="176"/>
      <c r="AU75" s="176"/>
      <c r="AV75" s="176"/>
      <c r="AW75" s="176"/>
      <c r="AX75" s="176"/>
      <c r="AY75" s="176"/>
      <c r="AZ75" s="176"/>
      <c r="BA75" s="176"/>
      <c r="BB75" s="176"/>
      <c r="BC75" s="176"/>
      <c r="BD75" s="176"/>
      <c r="BE75" s="176"/>
      <c r="BF75" s="176"/>
      <c r="BG75" s="176"/>
      <c r="BH75" s="242"/>
      <c r="BI75" s="388"/>
      <c r="BJ75" s="389"/>
      <c r="BK75" s="389"/>
      <c r="BL75" s="389"/>
      <c r="BM75" s="390"/>
    </row>
    <row r="76" spans="1:66" ht="15" customHeight="1" x14ac:dyDescent="0.15">
      <c r="A76" s="433"/>
      <c r="B76" s="413"/>
      <c r="C76" s="400"/>
      <c r="D76" s="331"/>
      <c r="E76" s="342"/>
      <c r="F76" s="342"/>
      <c r="G76" s="342"/>
      <c r="H76" s="342"/>
      <c r="I76" s="342"/>
      <c r="J76" s="342"/>
      <c r="K76" s="342"/>
      <c r="L76" s="342"/>
      <c r="M76" s="342"/>
      <c r="N76" s="343"/>
      <c r="O76" s="350"/>
      <c r="P76" s="345"/>
      <c r="Q76" s="345"/>
      <c r="R76" s="345"/>
      <c r="S76" s="345"/>
      <c r="T76" s="345"/>
      <c r="U76" s="345"/>
      <c r="V76" s="345"/>
      <c r="W76" s="345"/>
      <c r="X76" s="345"/>
      <c r="Y76" s="345"/>
      <c r="Z76" s="345"/>
      <c r="AA76" s="345"/>
      <c r="AB76" s="345"/>
      <c r="AC76" s="345"/>
      <c r="AD76" s="345"/>
      <c r="AE76" s="347" t="s">
        <v>104</v>
      </c>
      <c r="AF76" s="402"/>
      <c r="AG76" s="241"/>
      <c r="AH76" s="179"/>
      <c r="AI76" s="179"/>
      <c r="AJ76" s="179"/>
      <c r="AK76" s="179"/>
      <c r="AL76" s="179"/>
      <c r="AM76" s="21"/>
      <c r="AN76" s="21"/>
      <c r="AO76" s="21"/>
      <c r="AP76" s="21"/>
      <c r="AQ76" s="176"/>
      <c r="AR76" s="176"/>
      <c r="AS76" s="176"/>
      <c r="AT76" s="176"/>
      <c r="AU76" s="176"/>
      <c r="AV76" s="176"/>
      <c r="AW76" s="176"/>
      <c r="AX76" s="176"/>
      <c r="AY76" s="176"/>
      <c r="AZ76" s="176"/>
      <c r="BA76" s="176"/>
      <c r="BB76" s="176"/>
      <c r="BC76" s="176"/>
      <c r="BD76" s="176"/>
      <c r="BE76" s="176"/>
      <c r="BF76" s="176"/>
      <c r="BG76" s="176"/>
      <c r="BH76" s="242"/>
      <c r="BI76" s="388"/>
      <c r="BJ76" s="389"/>
      <c r="BK76" s="389"/>
      <c r="BL76" s="389"/>
      <c r="BM76" s="390"/>
    </row>
    <row r="77" spans="1:66" ht="15" customHeight="1" x14ac:dyDescent="0.15">
      <c r="A77" s="433"/>
      <c r="B77" s="413"/>
      <c r="C77" s="401"/>
      <c r="D77" s="331"/>
      <c r="E77" s="342"/>
      <c r="F77" s="342"/>
      <c r="G77" s="342"/>
      <c r="H77" s="342"/>
      <c r="I77" s="342"/>
      <c r="J77" s="342"/>
      <c r="K77" s="342"/>
      <c r="L77" s="342"/>
      <c r="M77" s="342"/>
      <c r="N77" s="343"/>
      <c r="O77" s="350"/>
      <c r="P77" s="345"/>
      <c r="Q77" s="345"/>
      <c r="R77" s="345"/>
      <c r="S77" s="345"/>
      <c r="T77" s="345"/>
      <c r="U77" s="345"/>
      <c r="V77" s="345"/>
      <c r="W77" s="345"/>
      <c r="X77" s="345"/>
      <c r="Y77" s="345"/>
      <c r="Z77" s="345"/>
      <c r="AA77" s="345"/>
      <c r="AB77" s="345"/>
      <c r="AC77" s="345"/>
      <c r="AD77" s="345"/>
      <c r="AE77" s="347" t="s">
        <v>104</v>
      </c>
      <c r="AF77" s="402"/>
      <c r="AG77" s="180"/>
      <c r="AH77" s="180"/>
      <c r="AI77" s="180"/>
      <c r="AJ77" s="180"/>
      <c r="AK77" s="180"/>
      <c r="AL77" s="180"/>
      <c r="AM77" s="158"/>
      <c r="AN77" s="158"/>
      <c r="AO77" s="158"/>
      <c r="AP77" s="158"/>
      <c r="AQ77" s="177"/>
      <c r="AR77" s="177"/>
      <c r="AS77" s="177"/>
      <c r="AT77" s="177"/>
      <c r="AU77" s="177"/>
      <c r="AV77" s="177"/>
      <c r="AW77" s="177"/>
      <c r="AX77" s="177"/>
      <c r="AY77" s="177"/>
      <c r="AZ77" s="177"/>
      <c r="BA77" s="177"/>
      <c r="BB77" s="177"/>
      <c r="BC77" s="177"/>
      <c r="BD77" s="177"/>
      <c r="BE77" s="177"/>
      <c r="BF77" s="177"/>
      <c r="BG77" s="177"/>
      <c r="BH77" s="178"/>
      <c r="BI77" s="388"/>
      <c r="BJ77" s="389"/>
      <c r="BK77" s="389"/>
      <c r="BL77" s="389"/>
      <c r="BM77" s="390"/>
    </row>
    <row r="78" spans="1:66" ht="15" customHeight="1" x14ac:dyDescent="0.2">
      <c r="A78" s="433"/>
      <c r="B78" s="438"/>
      <c r="C78" s="399" t="s">
        <v>105</v>
      </c>
      <c r="D78" s="352" t="s">
        <v>88</v>
      </c>
      <c r="E78" s="353"/>
      <c r="F78" s="353"/>
      <c r="G78" s="353"/>
      <c r="H78" s="353"/>
      <c r="I78" s="353"/>
      <c r="J78" s="353"/>
      <c r="K78" s="353"/>
      <c r="L78" s="353"/>
      <c r="M78" s="353"/>
      <c r="N78" s="354"/>
      <c r="O78" s="352" t="s">
        <v>106</v>
      </c>
      <c r="P78" s="353"/>
      <c r="Q78" s="353"/>
      <c r="R78" s="353"/>
      <c r="S78" s="353"/>
      <c r="T78" s="353"/>
      <c r="U78" s="353"/>
      <c r="V78" s="353"/>
      <c r="W78" s="354"/>
      <c r="X78" s="352" t="s">
        <v>107</v>
      </c>
      <c r="Y78" s="353"/>
      <c r="Z78" s="353"/>
      <c r="AA78" s="353"/>
      <c r="AB78" s="353"/>
      <c r="AC78" s="353"/>
      <c r="AD78" s="353"/>
      <c r="AE78" s="353"/>
      <c r="AF78" s="354"/>
      <c r="AG78" s="352" t="s">
        <v>108</v>
      </c>
      <c r="AH78" s="353"/>
      <c r="AI78" s="353"/>
      <c r="AJ78" s="353"/>
      <c r="AK78" s="353"/>
      <c r="AL78" s="353"/>
      <c r="AM78" s="353"/>
      <c r="AN78" s="353"/>
      <c r="AO78" s="353"/>
      <c r="AP78" s="353"/>
      <c r="AQ78" s="354"/>
      <c r="AR78" s="352" t="s">
        <v>109</v>
      </c>
      <c r="AS78" s="353"/>
      <c r="AT78" s="353"/>
      <c r="AU78" s="353"/>
      <c r="AV78" s="353"/>
      <c r="AW78" s="353"/>
      <c r="AX78" s="353"/>
      <c r="AY78" s="354"/>
      <c r="AZ78" s="352" t="s">
        <v>110</v>
      </c>
      <c r="BA78" s="353"/>
      <c r="BB78" s="353"/>
      <c r="BC78" s="353"/>
      <c r="BD78" s="353"/>
      <c r="BE78" s="353"/>
      <c r="BF78" s="353"/>
      <c r="BG78" s="353"/>
      <c r="BH78" s="354"/>
      <c r="BI78" s="388"/>
      <c r="BJ78" s="389"/>
      <c r="BK78" s="389"/>
      <c r="BL78" s="389"/>
      <c r="BM78" s="390"/>
    </row>
    <row r="79" spans="1:66" ht="15" customHeight="1" x14ac:dyDescent="0.15">
      <c r="A79" s="433"/>
      <c r="B79" s="438"/>
      <c r="C79" s="413"/>
      <c r="D79" s="352" t="s">
        <v>111</v>
      </c>
      <c r="E79" s="342"/>
      <c r="F79" s="342"/>
      <c r="G79" s="342"/>
      <c r="H79" s="342"/>
      <c r="I79" s="342"/>
      <c r="J79" s="342"/>
      <c r="K79" s="342"/>
      <c r="L79" s="342"/>
      <c r="M79" s="342"/>
      <c r="N79" s="343"/>
      <c r="O79" s="374"/>
      <c r="P79" s="375"/>
      <c r="Q79" s="375"/>
      <c r="R79" s="375"/>
      <c r="S79" s="375"/>
      <c r="T79" s="375"/>
      <c r="U79" s="375"/>
      <c r="V79" s="345" t="s">
        <v>104</v>
      </c>
      <c r="W79" s="351"/>
      <c r="X79" s="374"/>
      <c r="Y79" s="375"/>
      <c r="Z79" s="375"/>
      <c r="AA79" s="375"/>
      <c r="AB79" s="375"/>
      <c r="AC79" s="375"/>
      <c r="AD79" s="375"/>
      <c r="AE79" s="345" t="s">
        <v>104</v>
      </c>
      <c r="AF79" s="351"/>
      <c r="AG79" s="350"/>
      <c r="AH79" s="345"/>
      <c r="AI79" s="345"/>
      <c r="AJ79" s="345"/>
      <c r="AK79" s="345"/>
      <c r="AL79" s="345"/>
      <c r="AM79" s="345"/>
      <c r="AN79" s="345"/>
      <c r="AO79" s="345"/>
      <c r="AP79" s="345" t="s">
        <v>104</v>
      </c>
      <c r="AQ79" s="351"/>
      <c r="AR79" s="350"/>
      <c r="AS79" s="345"/>
      <c r="AT79" s="345"/>
      <c r="AU79" s="345"/>
      <c r="AV79" s="345"/>
      <c r="AW79" s="345"/>
      <c r="AX79" s="345" t="s">
        <v>104</v>
      </c>
      <c r="AY79" s="351"/>
      <c r="AZ79" s="350"/>
      <c r="BA79" s="345"/>
      <c r="BB79" s="345"/>
      <c r="BC79" s="345"/>
      <c r="BD79" s="345"/>
      <c r="BE79" s="345"/>
      <c r="BF79" s="345"/>
      <c r="BG79" s="345" t="s">
        <v>104</v>
      </c>
      <c r="BH79" s="351"/>
      <c r="BI79" s="388"/>
      <c r="BJ79" s="389"/>
      <c r="BK79" s="389"/>
      <c r="BL79" s="389"/>
      <c r="BM79" s="390"/>
    </row>
    <row r="80" spans="1:66" ht="15" customHeight="1" x14ac:dyDescent="0.15">
      <c r="A80" s="433"/>
      <c r="B80" s="438"/>
      <c r="C80" s="413"/>
      <c r="D80" s="352" t="s">
        <v>112</v>
      </c>
      <c r="E80" s="342"/>
      <c r="F80" s="342"/>
      <c r="G80" s="342"/>
      <c r="H80" s="342"/>
      <c r="I80" s="342"/>
      <c r="J80" s="342"/>
      <c r="K80" s="342"/>
      <c r="L80" s="342"/>
      <c r="M80" s="342"/>
      <c r="N80" s="343"/>
      <c r="O80" s="374"/>
      <c r="P80" s="375"/>
      <c r="Q80" s="375"/>
      <c r="R80" s="375"/>
      <c r="S80" s="375"/>
      <c r="T80" s="375"/>
      <c r="U80" s="375"/>
      <c r="V80" s="345" t="s">
        <v>104</v>
      </c>
      <c r="W80" s="351"/>
      <c r="X80" s="374"/>
      <c r="Y80" s="375"/>
      <c r="Z80" s="375"/>
      <c r="AA80" s="375"/>
      <c r="AB80" s="375"/>
      <c r="AC80" s="375"/>
      <c r="AD80" s="375"/>
      <c r="AE80" s="345" t="s">
        <v>104</v>
      </c>
      <c r="AF80" s="351"/>
      <c r="AG80" s="350"/>
      <c r="AH80" s="345"/>
      <c r="AI80" s="345"/>
      <c r="AJ80" s="345"/>
      <c r="AK80" s="345"/>
      <c r="AL80" s="345"/>
      <c r="AM80" s="345"/>
      <c r="AN80" s="345"/>
      <c r="AO80" s="345"/>
      <c r="AP80" s="345" t="s">
        <v>104</v>
      </c>
      <c r="AQ80" s="351"/>
      <c r="AR80" s="350"/>
      <c r="AS80" s="345"/>
      <c r="AT80" s="345"/>
      <c r="AU80" s="345"/>
      <c r="AV80" s="345"/>
      <c r="AW80" s="345"/>
      <c r="AX80" s="345" t="s">
        <v>104</v>
      </c>
      <c r="AY80" s="351"/>
      <c r="AZ80" s="350"/>
      <c r="BA80" s="345"/>
      <c r="BB80" s="345"/>
      <c r="BC80" s="345"/>
      <c r="BD80" s="345"/>
      <c r="BE80" s="345"/>
      <c r="BF80" s="345"/>
      <c r="BG80" s="345" t="s">
        <v>104</v>
      </c>
      <c r="BH80" s="351"/>
      <c r="BI80" s="388"/>
      <c r="BJ80" s="389"/>
      <c r="BK80" s="389"/>
      <c r="BL80" s="389"/>
      <c r="BM80" s="390"/>
    </row>
    <row r="81" spans="1:65" ht="15" customHeight="1" x14ac:dyDescent="0.15">
      <c r="A81" s="433"/>
      <c r="B81" s="438"/>
      <c r="C81" s="414"/>
      <c r="D81" s="352" t="s">
        <v>113</v>
      </c>
      <c r="E81" s="342"/>
      <c r="F81" s="342"/>
      <c r="G81" s="342"/>
      <c r="H81" s="342"/>
      <c r="I81" s="342"/>
      <c r="J81" s="342"/>
      <c r="K81" s="342"/>
      <c r="L81" s="342"/>
      <c r="M81" s="342"/>
      <c r="N81" s="343"/>
      <c r="O81" s="374"/>
      <c r="P81" s="375"/>
      <c r="Q81" s="375"/>
      <c r="R81" s="375"/>
      <c r="S81" s="375"/>
      <c r="T81" s="375"/>
      <c r="U81" s="375"/>
      <c r="V81" s="345" t="s">
        <v>104</v>
      </c>
      <c r="W81" s="351"/>
      <c r="X81" s="374"/>
      <c r="Y81" s="375"/>
      <c r="Z81" s="375"/>
      <c r="AA81" s="375"/>
      <c r="AB81" s="375"/>
      <c r="AC81" s="375"/>
      <c r="AD81" s="375"/>
      <c r="AE81" s="345" t="s">
        <v>104</v>
      </c>
      <c r="AF81" s="351"/>
      <c r="AG81" s="350"/>
      <c r="AH81" s="345"/>
      <c r="AI81" s="345"/>
      <c r="AJ81" s="345"/>
      <c r="AK81" s="345"/>
      <c r="AL81" s="345"/>
      <c r="AM81" s="345"/>
      <c r="AN81" s="345"/>
      <c r="AO81" s="345"/>
      <c r="AP81" s="345" t="s">
        <v>104</v>
      </c>
      <c r="AQ81" s="351"/>
      <c r="AR81" s="350"/>
      <c r="AS81" s="345"/>
      <c r="AT81" s="345"/>
      <c r="AU81" s="345"/>
      <c r="AV81" s="345"/>
      <c r="AW81" s="345"/>
      <c r="AX81" s="345" t="s">
        <v>104</v>
      </c>
      <c r="AY81" s="351"/>
      <c r="AZ81" s="350"/>
      <c r="BA81" s="345"/>
      <c r="BB81" s="345"/>
      <c r="BC81" s="345"/>
      <c r="BD81" s="345"/>
      <c r="BE81" s="345"/>
      <c r="BF81" s="345"/>
      <c r="BG81" s="345" t="s">
        <v>104</v>
      </c>
      <c r="BH81" s="351"/>
      <c r="BI81" s="388"/>
      <c r="BJ81" s="389"/>
      <c r="BK81" s="389"/>
      <c r="BL81" s="389"/>
      <c r="BM81" s="390"/>
    </row>
    <row r="82" spans="1:65" ht="15" customHeight="1" x14ac:dyDescent="0.2">
      <c r="A82" s="433"/>
      <c r="B82" s="435" t="s">
        <v>114</v>
      </c>
      <c r="C82" s="352" t="s">
        <v>115</v>
      </c>
      <c r="D82" s="425"/>
      <c r="E82" s="425"/>
      <c r="F82" s="425"/>
      <c r="G82" s="425"/>
      <c r="H82" s="425"/>
      <c r="I82" s="426"/>
      <c r="J82" s="352" t="s">
        <v>116</v>
      </c>
      <c r="K82" s="353"/>
      <c r="L82" s="353"/>
      <c r="M82" s="353"/>
      <c r="N82" s="353"/>
      <c r="O82" s="353"/>
      <c r="P82" s="353"/>
      <c r="Q82" s="353"/>
      <c r="R82" s="353"/>
      <c r="S82" s="353"/>
      <c r="T82" s="353"/>
      <c r="U82" s="354"/>
      <c r="V82" s="352" t="s">
        <v>117</v>
      </c>
      <c r="W82" s="353"/>
      <c r="X82" s="353"/>
      <c r="Y82" s="353"/>
      <c r="Z82" s="353"/>
      <c r="AA82" s="353"/>
      <c r="AB82" s="353"/>
      <c r="AC82" s="353"/>
      <c r="AD82" s="353"/>
      <c r="AE82" s="353"/>
      <c r="AF82" s="353"/>
      <c r="AG82" s="354"/>
      <c r="AH82" s="136"/>
      <c r="AI82" s="197"/>
      <c r="AJ82" s="197"/>
      <c r="AK82" s="197"/>
      <c r="AL82" s="197"/>
      <c r="AM82" s="197"/>
      <c r="AN82" s="197"/>
      <c r="AO82" s="197"/>
      <c r="AP82" s="197"/>
      <c r="AQ82" s="197"/>
      <c r="AR82" s="181"/>
      <c r="AS82" s="181"/>
      <c r="AT82" s="181"/>
      <c r="AU82" s="181"/>
      <c r="AV82" s="181"/>
      <c r="AW82" s="181"/>
      <c r="AX82" s="181"/>
      <c r="AY82" s="181"/>
      <c r="AZ82" s="181"/>
      <c r="BA82" s="181"/>
      <c r="BB82" s="181"/>
      <c r="BC82" s="181"/>
      <c r="BD82" s="181"/>
      <c r="BE82" s="181"/>
      <c r="BF82" s="181"/>
      <c r="BG82" s="181"/>
      <c r="BH82" s="182"/>
      <c r="BI82" s="388"/>
      <c r="BJ82" s="389"/>
      <c r="BK82" s="389"/>
      <c r="BL82" s="389"/>
      <c r="BM82" s="390"/>
    </row>
    <row r="83" spans="1:65" ht="11.25" customHeight="1" x14ac:dyDescent="0.2">
      <c r="A83" s="433"/>
      <c r="B83" s="438"/>
      <c r="C83" s="419" t="s">
        <v>118</v>
      </c>
      <c r="D83" s="427"/>
      <c r="E83" s="427"/>
      <c r="F83" s="427"/>
      <c r="G83" s="427"/>
      <c r="H83" s="427"/>
      <c r="I83" s="428"/>
      <c r="J83" s="407"/>
      <c r="K83" s="403"/>
      <c r="L83" s="403"/>
      <c r="M83" s="403"/>
      <c r="N83" s="403"/>
      <c r="O83" s="403"/>
      <c r="P83" s="403"/>
      <c r="Q83" s="403"/>
      <c r="R83" s="403"/>
      <c r="S83" s="403"/>
      <c r="T83" s="403" t="s">
        <v>94</v>
      </c>
      <c r="U83" s="404"/>
      <c r="V83" s="407"/>
      <c r="W83" s="403"/>
      <c r="X83" s="403"/>
      <c r="Y83" s="403"/>
      <c r="Z83" s="403"/>
      <c r="AA83" s="403"/>
      <c r="AB83" s="403"/>
      <c r="AC83" s="403"/>
      <c r="AD83" s="403"/>
      <c r="AE83" s="403"/>
      <c r="AF83" s="403" t="s">
        <v>119</v>
      </c>
      <c r="AG83" s="404"/>
      <c r="AH83" s="137"/>
      <c r="AI83" s="138"/>
      <c r="AJ83" s="138"/>
      <c r="AK83" s="138"/>
      <c r="AL83" s="138"/>
      <c r="AM83" s="138"/>
      <c r="AN83" s="138"/>
      <c r="AO83" s="138"/>
      <c r="AP83" s="138"/>
      <c r="AQ83" s="103"/>
      <c r="AR83" s="183"/>
      <c r="AS83" s="183"/>
      <c r="AT83" s="183"/>
      <c r="AU83" s="183"/>
      <c r="AV83" s="183"/>
      <c r="AW83" s="183"/>
      <c r="AX83" s="183"/>
      <c r="AY83" s="183"/>
      <c r="AZ83" s="183"/>
      <c r="BA83" s="183"/>
      <c r="BB83" s="183"/>
      <c r="BC83" s="183"/>
      <c r="BD83" s="183"/>
      <c r="BE83" s="183"/>
      <c r="BF83" s="183"/>
      <c r="BG83" s="183"/>
      <c r="BH83" s="184"/>
      <c r="BI83" s="388"/>
      <c r="BJ83" s="389"/>
      <c r="BK83" s="389"/>
      <c r="BL83" s="389"/>
      <c r="BM83" s="390"/>
    </row>
    <row r="84" spans="1:65" ht="11.25" customHeight="1" x14ac:dyDescent="0.2">
      <c r="A84" s="433"/>
      <c r="B84" s="438"/>
      <c r="C84" s="429"/>
      <c r="D84" s="410"/>
      <c r="E84" s="410"/>
      <c r="F84" s="410"/>
      <c r="G84" s="410"/>
      <c r="H84" s="410"/>
      <c r="I84" s="430"/>
      <c r="J84" s="408"/>
      <c r="K84" s="405"/>
      <c r="L84" s="405"/>
      <c r="M84" s="405"/>
      <c r="N84" s="405"/>
      <c r="O84" s="405"/>
      <c r="P84" s="405"/>
      <c r="Q84" s="405"/>
      <c r="R84" s="405"/>
      <c r="S84" s="405"/>
      <c r="T84" s="405"/>
      <c r="U84" s="406"/>
      <c r="V84" s="408"/>
      <c r="W84" s="405"/>
      <c r="X84" s="405"/>
      <c r="Y84" s="405"/>
      <c r="Z84" s="405"/>
      <c r="AA84" s="405"/>
      <c r="AB84" s="405"/>
      <c r="AC84" s="405"/>
      <c r="AD84" s="405"/>
      <c r="AE84" s="405"/>
      <c r="AF84" s="405"/>
      <c r="AG84" s="406"/>
      <c r="AH84" s="137"/>
      <c r="AI84" s="138"/>
      <c r="AJ84" s="138"/>
      <c r="AK84" s="138"/>
      <c r="AL84" s="138"/>
      <c r="AM84" s="138"/>
      <c r="AN84" s="138"/>
      <c r="AO84" s="138"/>
      <c r="AP84" s="138"/>
      <c r="AQ84" s="103"/>
      <c r="AR84" s="183"/>
      <c r="AS84" s="183"/>
      <c r="AT84" s="183"/>
      <c r="AU84" s="183"/>
      <c r="AV84" s="183"/>
      <c r="AW84" s="183"/>
      <c r="AX84" s="183"/>
      <c r="AY84" s="183"/>
      <c r="AZ84" s="183"/>
      <c r="BA84" s="183"/>
      <c r="BB84" s="183"/>
      <c r="BC84" s="183"/>
      <c r="BD84" s="183"/>
      <c r="BE84" s="183"/>
      <c r="BF84" s="183"/>
      <c r="BG84" s="183"/>
      <c r="BH84" s="184"/>
      <c r="BI84" s="388"/>
      <c r="BJ84" s="389"/>
      <c r="BK84" s="389"/>
      <c r="BL84" s="389"/>
      <c r="BM84" s="390"/>
    </row>
    <row r="85" spans="1:65" ht="11.25" customHeight="1" x14ac:dyDescent="0.2">
      <c r="A85" s="433"/>
      <c r="B85" s="438"/>
      <c r="C85" s="419" t="s">
        <v>120</v>
      </c>
      <c r="D85" s="427"/>
      <c r="E85" s="427"/>
      <c r="F85" s="427"/>
      <c r="G85" s="427"/>
      <c r="H85" s="427"/>
      <c r="I85" s="428"/>
      <c r="J85" s="407"/>
      <c r="K85" s="403"/>
      <c r="L85" s="403"/>
      <c r="M85" s="403"/>
      <c r="N85" s="403"/>
      <c r="O85" s="403"/>
      <c r="P85" s="403"/>
      <c r="Q85" s="403"/>
      <c r="R85" s="403"/>
      <c r="S85" s="403"/>
      <c r="T85" s="403" t="s">
        <v>95</v>
      </c>
      <c r="U85" s="404"/>
      <c r="V85" s="407"/>
      <c r="W85" s="403"/>
      <c r="X85" s="403"/>
      <c r="Y85" s="403"/>
      <c r="Z85" s="403"/>
      <c r="AA85" s="403"/>
      <c r="AB85" s="403"/>
      <c r="AC85" s="403"/>
      <c r="AD85" s="403"/>
      <c r="AE85" s="403"/>
      <c r="AF85" s="403" t="s">
        <v>119</v>
      </c>
      <c r="AG85" s="404"/>
      <c r="AH85" s="137"/>
      <c r="AI85" s="138"/>
      <c r="AJ85" s="138"/>
      <c r="AK85" s="138"/>
      <c r="AL85" s="138"/>
      <c r="AM85" s="138"/>
      <c r="AN85" s="138"/>
      <c r="AO85" s="138"/>
      <c r="AP85" s="138"/>
      <c r="AQ85" s="103"/>
      <c r="AR85" s="183"/>
      <c r="AS85" s="183"/>
      <c r="AT85" s="183"/>
      <c r="AU85" s="183"/>
      <c r="AV85" s="183"/>
      <c r="AW85" s="183"/>
      <c r="AX85" s="183"/>
      <c r="AY85" s="183"/>
      <c r="AZ85" s="183"/>
      <c r="BA85" s="183"/>
      <c r="BB85" s="183"/>
      <c r="BC85" s="183"/>
      <c r="BD85" s="183"/>
      <c r="BE85" s="183"/>
      <c r="BF85" s="183"/>
      <c r="BG85" s="183"/>
      <c r="BH85" s="184"/>
      <c r="BI85" s="388"/>
      <c r="BJ85" s="389"/>
      <c r="BK85" s="389"/>
      <c r="BL85" s="389"/>
      <c r="BM85" s="390"/>
    </row>
    <row r="86" spans="1:65" ht="11.25" customHeight="1" x14ac:dyDescent="0.2">
      <c r="A86" s="433"/>
      <c r="B86" s="438"/>
      <c r="C86" s="429"/>
      <c r="D86" s="410"/>
      <c r="E86" s="410"/>
      <c r="F86" s="410"/>
      <c r="G86" s="410"/>
      <c r="H86" s="410"/>
      <c r="I86" s="430"/>
      <c r="J86" s="408"/>
      <c r="K86" s="405"/>
      <c r="L86" s="405"/>
      <c r="M86" s="405"/>
      <c r="N86" s="405"/>
      <c r="O86" s="405"/>
      <c r="P86" s="405"/>
      <c r="Q86" s="405"/>
      <c r="R86" s="405"/>
      <c r="S86" s="405"/>
      <c r="T86" s="405"/>
      <c r="U86" s="406"/>
      <c r="V86" s="408"/>
      <c r="W86" s="405"/>
      <c r="X86" s="405"/>
      <c r="Y86" s="405"/>
      <c r="Z86" s="405"/>
      <c r="AA86" s="405"/>
      <c r="AB86" s="405"/>
      <c r="AC86" s="405"/>
      <c r="AD86" s="405"/>
      <c r="AE86" s="405"/>
      <c r="AF86" s="405"/>
      <c r="AG86" s="406"/>
      <c r="AH86" s="137"/>
      <c r="AI86" s="138"/>
      <c r="AJ86" s="138"/>
      <c r="AK86" s="138"/>
      <c r="AL86" s="138"/>
      <c r="AM86" s="138"/>
      <c r="AN86" s="138"/>
      <c r="AO86" s="138"/>
      <c r="AP86" s="138"/>
      <c r="AQ86" s="103"/>
      <c r="AR86" s="183"/>
      <c r="AS86" s="183"/>
      <c r="AT86" s="183"/>
      <c r="AU86" s="183"/>
      <c r="AV86" s="183"/>
      <c r="AW86" s="183"/>
      <c r="AX86" s="183"/>
      <c r="AY86" s="183"/>
      <c r="AZ86" s="183"/>
      <c r="BA86" s="183"/>
      <c r="BB86" s="183"/>
      <c r="BC86" s="183"/>
      <c r="BD86" s="183"/>
      <c r="BE86" s="183"/>
      <c r="BF86" s="183"/>
      <c r="BG86" s="183"/>
      <c r="BH86" s="184"/>
      <c r="BI86" s="388"/>
      <c r="BJ86" s="389"/>
      <c r="BK86" s="389"/>
      <c r="BL86" s="389"/>
      <c r="BM86" s="390"/>
    </row>
    <row r="87" spans="1:65" ht="15" customHeight="1" x14ac:dyDescent="0.2">
      <c r="A87" s="433"/>
      <c r="B87" s="438"/>
      <c r="C87" s="409" t="s">
        <v>121</v>
      </c>
      <c r="D87" s="410"/>
      <c r="E87" s="410"/>
      <c r="F87" s="410"/>
      <c r="G87" s="410"/>
      <c r="H87" s="410"/>
      <c r="I87" s="410"/>
      <c r="J87" s="350"/>
      <c r="K87" s="345"/>
      <c r="L87" s="345"/>
      <c r="M87" s="345"/>
      <c r="N87" s="345"/>
      <c r="O87" s="345"/>
      <c r="P87" s="345"/>
      <c r="Q87" s="345"/>
      <c r="R87" s="345"/>
      <c r="S87" s="345"/>
      <c r="T87" s="345" t="s">
        <v>95</v>
      </c>
      <c r="U87" s="351"/>
      <c r="V87" s="411"/>
      <c r="W87" s="412"/>
      <c r="X87" s="412"/>
      <c r="Y87" s="412"/>
      <c r="Z87" s="412"/>
      <c r="AA87" s="412"/>
      <c r="AB87" s="412"/>
      <c r="AC87" s="412"/>
      <c r="AD87" s="412"/>
      <c r="AE87" s="412"/>
      <c r="AF87" s="345" t="s">
        <v>119</v>
      </c>
      <c r="AG87" s="351"/>
      <c r="AH87" s="187"/>
      <c r="AI87" s="188"/>
      <c r="AJ87" s="188"/>
      <c r="AK87" s="188"/>
      <c r="AL87" s="188"/>
      <c r="AM87" s="188"/>
      <c r="AN87" s="188"/>
      <c r="AO87" s="188"/>
      <c r="AP87" s="188"/>
      <c r="AQ87" s="139"/>
      <c r="AR87" s="185"/>
      <c r="AS87" s="185"/>
      <c r="AT87" s="185"/>
      <c r="AU87" s="185"/>
      <c r="AV87" s="185"/>
      <c r="AW87" s="185"/>
      <c r="AX87" s="185"/>
      <c r="AY87" s="185"/>
      <c r="AZ87" s="185"/>
      <c r="BA87" s="185"/>
      <c r="BB87" s="185"/>
      <c r="BC87" s="185"/>
      <c r="BD87" s="185"/>
      <c r="BE87" s="185"/>
      <c r="BF87" s="185"/>
      <c r="BG87" s="185"/>
      <c r="BH87" s="186"/>
      <c r="BI87" s="388"/>
      <c r="BJ87" s="389"/>
      <c r="BK87" s="389"/>
      <c r="BL87" s="389"/>
      <c r="BM87" s="390"/>
    </row>
    <row r="88" spans="1:65" ht="11.25" customHeight="1" x14ac:dyDescent="0.2">
      <c r="A88" s="433"/>
      <c r="B88" s="438"/>
      <c r="C88" s="416" t="s">
        <v>115</v>
      </c>
      <c r="D88" s="416"/>
      <c r="E88" s="416"/>
      <c r="F88" s="416"/>
      <c r="G88" s="416"/>
      <c r="H88" s="416"/>
      <c r="I88" s="417"/>
      <c r="J88" s="419" t="s">
        <v>122</v>
      </c>
      <c r="K88" s="420"/>
      <c r="L88" s="420"/>
      <c r="M88" s="420"/>
      <c r="N88" s="420"/>
      <c r="O88" s="420"/>
      <c r="P88" s="420"/>
      <c r="Q88" s="420"/>
      <c r="R88" s="420"/>
      <c r="S88" s="420"/>
      <c r="T88" s="420"/>
      <c r="U88" s="421"/>
      <c r="V88" s="419" t="s">
        <v>123</v>
      </c>
      <c r="W88" s="420"/>
      <c r="X88" s="420"/>
      <c r="Y88" s="420"/>
      <c r="Z88" s="420"/>
      <c r="AA88" s="420"/>
      <c r="AB88" s="420"/>
      <c r="AC88" s="420"/>
      <c r="AD88" s="420"/>
      <c r="AE88" s="420"/>
      <c r="AF88" s="420"/>
      <c r="AG88" s="420"/>
      <c r="AH88" s="134"/>
      <c r="AI88" s="134"/>
      <c r="AL88" s="134"/>
      <c r="AM88" s="134"/>
      <c r="AN88" s="134"/>
      <c r="AO88" s="134"/>
      <c r="AP88" s="134"/>
      <c r="AQ88" s="134"/>
      <c r="AR88" s="134"/>
      <c r="AS88" s="135"/>
      <c r="AT88" s="140"/>
      <c r="AU88" s="140"/>
      <c r="AV88" s="140"/>
      <c r="AW88" s="140"/>
      <c r="AX88" s="140"/>
      <c r="AY88" s="140"/>
      <c r="AZ88" s="181"/>
      <c r="BA88" s="151"/>
      <c r="BB88" s="151"/>
      <c r="BC88" s="151"/>
      <c r="BD88" s="151"/>
      <c r="BE88" s="151"/>
      <c r="BF88" s="151"/>
      <c r="BG88" s="151"/>
      <c r="BH88" s="151"/>
      <c r="BI88" s="388"/>
      <c r="BJ88" s="389"/>
      <c r="BK88" s="389"/>
      <c r="BL88" s="389"/>
      <c r="BM88" s="390"/>
    </row>
    <row r="89" spans="1:65" ht="10.5" customHeight="1" x14ac:dyDescent="0.2">
      <c r="A89" s="433"/>
      <c r="B89" s="438"/>
      <c r="C89" s="397"/>
      <c r="D89" s="397"/>
      <c r="E89" s="397"/>
      <c r="F89" s="397"/>
      <c r="G89" s="397"/>
      <c r="H89" s="397"/>
      <c r="I89" s="418"/>
      <c r="J89" s="422"/>
      <c r="K89" s="423"/>
      <c r="L89" s="423"/>
      <c r="M89" s="423"/>
      <c r="N89" s="423"/>
      <c r="O89" s="423"/>
      <c r="P89" s="423"/>
      <c r="Q89" s="423"/>
      <c r="R89" s="423"/>
      <c r="S89" s="423"/>
      <c r="T89" s="423"/>
      <c r="U89" s="424"/>
      <c r="V89" s="422"/>
      <c r="W89" s="423"/>
      <c r="X89" s="423"/>
      <c r="Y89" s="423"/>
      <c r="Z89" s="423"/>
      <c r="AA89" s="423"/>
      <c r="AB89" s="423"/>
      <c r="AC89" s="423"/>
      <c r="AD89" s="423"/>
      <c r="AE89" s="423"/>
      <c r="AF89" s="423"/>
      <c r="AG89" s="423"/>
      <c r="AH89" s="341" t="s">
        <v>124</v>
      </c>
      <c r="AI89" s="342"/>
      <c r="AJ89" s="342"/>
      <c r="AK89" s="342"/>
      <c r="AL89" s="342"/>
      <c r="AM89" s="342"/>
      <c r="AN89" s="342"/>
      <c r="AO89" s="342"/>
      <c r="AP89" s="342"/>
      <c r="AQ89" s="342"/>
      <c r="AR89" s="342"/>
      <c r="AS89" s="343"/>
      <c r="AT89" s="141"/>
      <c r="AU89" s="141"/>
      <c r="AV89" s="141"/>
      <c r="AW89" s="141"/>
      <c r="AX89" s="141"/>
      <c r="AY89" s="141"/>
      <c r="AZ89" s="21"/>
      <c r="BA89" s="21"/>
      <c r="BB89" s="21"/>
      <c r="BC89" s="21"/>
      <c r="BD89" s="21"/>
      <c r="BE89" s="21"/>
      <c r="BF89" s="21"/>
      <c r="BG89" s="21"/>
      <c r="BH89" s="21"/>
      <c r="BI89" s="388"/>
      <c r="BJ89" s="389"/>
      <c r="BK89" s="389"/>
      <c r="BL89" s="389"/>
      <c r="BM89" s="390"/>
    </row>
    <row r="90" spans="1:65" ht="15" customHeight="1" x14ac:dyDescent="0.2">
      <c r="A90" s="433"/>
      <c r="B90" s="438"/>
      <c r="C90" s="352" t="s">
        <v>118</v>
      </c>
      <c r="D90" s="425"/>
      <c r="E90" s="425"/>
      <c r="F90" s="425"/>
      <c r="G90" s="425"/>
      <c r="H90" s="425"/>
      <c r="I90" s="425"/>
      <c r="J90" s="377"/>
      <c r="K90" s="378"/>
      <c r="L90" s="378"/>
      <c r="M90" s="378"/>
      <c r="N90" s="378"/>
      <c r="O90" s="378"/>
      <c r="P90" s="275" t="s">
        <v>125</v>
      </c>
      <c r="Q90" s="376"/>
      <c r="R90" s="376"/>
      <c r="S90" s="275" t="s">
        <v>126</v>
      </c>
      <c r="T90" s="376" t="s">
        <v>127</v>
      </c>
      <c r="U90" s="380"/>
      <c r="V90" s="377"/>
      <c r="W90" s="378"/>
      <c r="X90" s="378"/>
      <c r="Y90" s="378"/>
      <c r="Z90" s="378"/>
      <c r="AA90" s="378"/>
      <c r="AB90" s="275" t="s">
        <v>125</v>
      </c>
      <c r="AC90" s="376"/>
      <c r="AD90" s="376"/>
      <c r="AE90" s="275" t="s">
        <v>126</v>
      </c>
      <c r="AF90" s="376" t="s">
        <v>128</v>
      </c>
      <c r="AG90" s="380"/>
      <c r="AH90" s="398"/>
      <c r="AI90" s="376"/>
      <c r="AJ90" s="376"/>
      <c r="AK90" s="376"/>
      <c r="AL90" s="376"/>
      <c r="AM90" s="275" t="s">
        <v>125</v>
      </c>
      <c r="AN90" s="376"/>
      <c r="AO90" s="376"/>
      <c r="AP90" s="376"/>
      <c r="AQ90" s="275" t="s">
        <v>126</v>
      </c>
      <c r="AR90" s="376" t="s">
        <v>129</v>
      </c>
      <c r="AS90" s="380"/>
      <c r="AT90" s="142"/>
      <c r="AU90" s="142"/>
      <c r="AV90" s="143"/>
      <c r="AW90" s="143"/>
      <c r="AX90" s="143"/>
      <c r="AY90" s="144"/>
      <c r="AZ90" s="21"/>
      <c r="BA90" s="21"/>
      <c r="BB90" s="21"/>
      <c r="BC90" s="21"/>
      <c r="BD90" s="21"/>
      <c r="BE90" s="21"/>
      <c r="BF90" s="21"/>
      <c r="BG90" s="21"/>
      <c r="BH90" s="21"/>
      <c r="BI90" s="388"/>
      <c r="BJ90" s="389"/>
      <c r="BK90" s="389"/>
      <c r="BL90" s="389"/>
      <c r="BM90" s="390"/>
    </row>
    <row r="91" spans="1:65" ht="15" customHeight="1" x14ac:dyDescent="0.2">
      <c r="A91" s="433"/>
      <c r="B91" s="438"/>
      <c r="C91" s="409" t="s">
        <v>130</v>
      </c>
      <c r="D91" s="410"/>
      <c r="E91" s="410"/>
      <c r="F91" s="410"/>
      <c r="G91" s="410"/>
      <c r="H91" s="410"/>
      <c r="I91" s="410"/>
      <c r="J91" s="377"/>
      <c r="K91" s="378"/>
      <c r="L91" s="378"/>
      <c r="M91" s="378"/>
      <c r="N91" s="378"/>
      <c r="O91" s="378"/>
      <c r="P91" s="275" t="s">
        <v>125</v>
      </c>
      <c r="Q91" s="376"/>
      <c r="R91" s="376"/>
      <c r="S91" s="275" t="s">
        <v>126</v>
      </c>
      <c r="T91" s="376" t="s">
        <v>127</v>
      </c>
      <c r="U91" s="380"/>
      <c r="V91" s="377"/>
      <c r="W91" s="378"/>
      <c r="X91" s="378"/>
      <c r="Y91" s="378"/>
      <c r="Z91" s="378"/>
      <c r="AA91" s="378"/>
      <c r="AB91" s="275" t="s">
        <v>125</v>
      </c>
      <c r="AC91" s="376"/>
      <c r="AD91" s="376"/>
      <c r="AE91" s="275" t="s">
        <v>126</v>
      </c>
      <c r="AF91" s="376" t="s">
        <v>128</v>
      </c>
      <c r="AG91" s="380"/>
      <c r="AH91" s="398"/>
      <c r="AI91" s="376"/>
      <c r="AJ91" s="376"/>
      <c r="AK91" s="376"/>
      <c r="AL91" s="376"/>
      <c r="AM91" s="275" t="s">
        <v>125</v>
      </c>
      <c r="AN91" s="376"/>
      <c r="AO91" s="376"/>
      <c r="AP91" s="376"/>
      <c r="AQ91" s="275" t="s">
        <v>126</v>
      </c>
      <c r="AR91" s="376" t="s">
        <v>129</v>
      </c>
      <c r="AS91" s="380"/>
      <c r="AT91" s="142"/>
      <c r="AU91" s="142"/>
      <c r="AV91" s="143"/>
      <c r="AW91" s="143"/>
      <c r="AX91" s="143"/>
      <c r="AY91" s="144"/>
      <c r="AZ91" s="21"/>
      <c r="BA91" s="21"/>
      <c r="BB91" s="21"/>
      <c r="BC91" s="21"/>
      <c r="BD91" s="21"/>
      <c r="BE91" s="21"/>
      <c r="BF91" s="21"/>
      <c r="BG91" s="21"/>
      <c r="BH91" s="21"/>
      <c r="BI91" s="388"/>
      <c r="BJ91" s="389"/>
      <c r="BK91" s="389"/>
      <c r="BL91" s="389"/>
      <c r="BM91" s="390"/>
    </row>
    <row r="92" spans="1:65" ht="15" customHeight="1" x14ac:dyDescent="0.2">
      <c r="A92" s="433"/>
      <c r="B92" s="438"/>
      <c r="C92" s="409" t="s">
        <v>121</v>
      </c>
      <c r="D92" s="410"/>
      <c r="E92" s="410"/>
      <c r="F92" s="410"/>
      <c r="G92" s="410"/>
      <c r="H92" s="410"/>
      <c r="I92" s="410"/>
      <c r="J92" s="377"/>
      <c r="K92" s="378"/>
      <c r="L92" s="378"/>
      <c r="M92" s="378"/>
      <c r="N92" s="378"/>
      <c r="O92" s="378"/>
      <c r="P92" s="275" t="s">
        <v>125</v>
      </c>
      <c r="Q92" s="376"/>
      <c r="R92" s="376"/>
      <c r="S92" s="275" t="s">
        <v>126</v>
      </c>
      <c r="T92" s="376" t="s">
        <v>127</v>
      </c>
      <c r="U92" s="380"/>
      <c r="V92" s="377"/>
      <c r="W92" s="378"/>
      <c r="X92" s="378"/>
      <c r="Y92" s="378"/>
      <c r="Z92" s="378"/>
      <c r="AA92" s="378"/>
      <c r="AB92" s="275" t="s">
        <v>125</v>
      </c>
      <c r="AC92" s="376"/>
      <c r="AD92" s="376"/>
      <c r="AE92" s="275" t="s">
        <v>126</v>
      </c>
      <c r="AF92" s="376" t="s">
        <v>128</v>
      </c>
      <c r="AG92" s="380"/>
      <c r="AH92" s="398"/>
      <c r="AI92" s="376"/>
      <c r="AJ92" s="376"/>
      <c r="AK92" s="376"/>
      <c r="AL92" s="376"/>
      <c r="AM92" s="275" t="s">
        <v>125</v>
      </c>
      <c r="AN92" s="376"/>
      <c r="AO92" s="376"/>
      <c r="AP92" s="376"/>
      <c r="AQ92" s="275" t="s">
        <v>126</v>
      </c>
      <c r="AR92" s="376" t="s">
        <v>129</v>
      </c>
      <c r="AS92" s="380"/>
      <c r="AT92" s="142"/>
      <c r="AU92" s="142"/>
      <c r="AV92" s="143"/>
      <c r="AW92" s="143"/>
      <c r="AX92" s="143"/>
      <c r="AY92" s="144"/>
      <c r="AZ92" s="21"/>
      <c r="BA92" s="21"/>
      <c r="BB92" s="21"/>
      <c r="BC92" s="21"/>
      <c r="BD92" s="21"/>
      <c r="BE92" s="21"/>
      <c r="BF92" s="21"/>
      <c r="BG92" s="21"/>
      <c r="BH92" s="21"/>
      <c r="BI92" s="388"/>
      <c r="BJ92" s="389"/>
      <c r="BK92" s="389"/>
      <c r="BL92" s="389"/>
      <c r="BM92" s="390"/>
    </row>
    <row r="93" spans="1:65" ht="15" customHeight="1" x14ac:dyDescent="0.2">
      <c r="A93" s="433"/>
      <c r="B93" s="441"/>
      <c r="C93" s="397" t="s">
        <v>51</v>
      </c>
      <c r="D93" s="397"/>
      <c r="E93" s="397"/>
      <c r="F93" s="397"/>
      <c r="G93" s="397"/>
      <c r="H93" s="397"/>
      <c r="I93" s="397"/>
      <c r="J93" s="442">
        <f>SUM(J90:O92)</f>
        <v>0</v>
      </c>
      <c r="K93" s="443"/>
      <c r="L93" s="443"/>
      <c r="M93" s="443"/>
      <c r="N93" s="443"/>
      <c r="O93" s="443"/>
      <c r="P93" s="276" t="s">
        <v>125</v>
      </c>
      <c r="Q93" s="340">
        <f>SUM(Q90:R92)</f>
        <v>0</v>
      </c>
      <c r="R93" s="340"/>
      <c r="S93" s="277" t="s">
        <v>126</v>
      </c>
      <c r="T93" s="349" t="s">
        <v>127</v>
      </c>
      <c r="U93" s="381"/>
      <c r="V93" s="442">
        <f>SUM(V90:AA92)</f>
        <v>0</v>
      </c>
      <c r="W93" s="443"/>
      <c r="X93" s="443"/>
      <c r="Y93" s="443"/>
      <c r="Z93" s="443"/>
      <c r="AA93" s="443"/>
      <c r="AB93" s="276" t="s">
        <v>125</v>
      </c>
      <c r="AC93" s="340">
        <f>SUM(AC90:AD92)</f>
        <v>0</v>
      </c>
      <c r="AD93" s="340"/>
      <c r="AE93" s="277" t="s">
        <v>126</v>
      </c>
      <c r="AF93" s="349" t="s">
        <v>131</v>
      </c>
      <c r="AG93" s="381"/>
      <c r="AH93" s="338">
        <f>SUM(AH90:AL92)</f>
        <v>0</v>
      </c>
      <c r="AI93" s="339"/>
      <c r="AJ93" s="339"/>
      <c r="AK93" s="339"/>
      <c r="AL93" s="339"/>
      <c r="AM93" s="277" t="s">
        <v>125</v>
      </c>
      <c r="AN93" s="340">
        <f>SUM(AN90:AP92)</f>
        <v>0</v>
      </c>
      <c r="AO93" s="340"/>
      <c r="AP93" s="340"/>
      <c r="AQ93" s="277" t="s">
        <v>126</v>
      </c>
      <c r="AR93" s="339" t="s">
        <v>131</v>
      </c>
      <c r="AS93" s="396"/>
      <c r="AT93" s="145"/>
      <c r="AU93" s="145"/>
      <c r="AV93" s="146"/>
      <c r="AW93" s="146"/>
      <c r="AX93" s="146"/>
      <c r="AY93" s="147"/>
      <c r="AZ93" s="158"/>
      <c r="BA93" s="158"/>
      <c r="BB93" s="158"/>
      <c r="BC93" s="158"/>
      <c r="BD93" s="158"/>
      <c r="BE93" s="158"/>
      <c r="BF93" s="158"/>
      <c r="BG93" s="158"/>
      <c r="BH93" s="158"/>
      <c r="BI93" s="388"/>
      <c r="BJ93" s="389"/>
      <c r="BK93" s="389"/>
      <c r="BL93" s="389"/>
      <c r="BM93" s="390"/>
    </row>
    <row r="94" spans="1:65" ht="15" customHeight="1" x14ac:dyDescent="0.2">
      <c r="A94" s="433"/>
      <c r="B94" s="382" t="s">
        <v>132</v>
      </c>
      <c r="C94" s="383"/>
      <c r="D94" s="383"/>
      <c r="E94" s="383"/>
      <c r="F94" s="383"/>
      <c r="G94" s="383"/>
      <c r="H94" s="383"/>
      <c r="I94" s="384"/>
      <c r="J94" s="341" t="s">
        <v>116</v>
      </c>
      <c r="K94" s="342"/>
      <c r="L94" s="342"/>
      <c r="M94" s="342"/>
      <c r="N94" s="342"/>
      <c r="O94" s="342"/>
      <c r="P94" s="342"/>
      <c r="Q94" s="342"/>
      <c r="R94" s="342"/>
      <c r="S94" s="342"/>
      <c r="T94" s="342"/>
      <c r="U94" s="342"/>
      <c r="V94" s="342"/>
      <c r="W94" s="343"/>
      <c r="X94" s="172"/>
      <c r="Y94" s="173"/>
      <c r="Z94" s="173"/>
      <c r="AA94" s="173"/>
      <c r="AB94" s="173"/>
      <c r="AC94" s="173"/>
      <c r="AD94" s="173"/>
      <c r="AE94" s="173"/>
      <c r="AF94" s="173"/>
      <c r="AG94" s="173"/>
      <c r="AH94" s="173"/>
      <c r="AI94" s="102"/>
      <c r="AJ94" s="102"/>
      <c r="AK94" s="216"/>
      <c r="AL94" s="216"/>
      <c r="AM94" s="216"/>
      <c r="AN94" s="216"/>
      <c r="AO94" s="216"/>
      <c r="AP94" s="216"/>
      <c r="AQ94" s="216"/>
      <c r="AR94" s="216"/>
      <c r="AS94" s="216"/>
      <c r="AT94" s="216"/>
      <c r="AU94" s="216"/>
      <c r="AV94" s="216"/>
      <c r="AW94" s="216"/>
      <c r="AX94" s="216"/>
      <c r="AY94" s="216"/>
      <c r="AZ94" s="73"/>
      <c r="BA94" s="73"/>
      <c r="BB94" s="73"/>
      <c r="BC94" s="73"/>
      <c r="BD94" s="73"/>
      <c r="BE94" s="73"/>
      <c r="BF94" s="73"/>
      <c r="BG94" s="73"/>
      <c r="BH94" s="74"/>
      <c r="BI94" s="388"/>
      <c r="BJ94" s="389"/>
      <c r="BK94" s="389"/>
      <c r="BL94" s="389"/>
      <c r="BM94" s="390"/>
    </row>
    <row r="95" spans="1:65" ht="15" customHeight="1" x14ac:dyDescent="0.2">
      <c r="A95" s="433"/>
      <c r="B95" s="199"/>
      <c r="C95" s="352" t="s">
        <v>133</v>
      </c>
      <c r="D95" s="353"/>
      <c r="E95" s="353"/>
      <c r="F95" s="353"/>
      <c r="G95" s="353"/>
      <c r="H95" s="353"/>
      <c r="I95" s="354"/>
      <c r="J95" s="372"/>
      <c r="K95" s="373"/>
      <c r="L95" s="373"/>
      <c r="M95" s="373"/>
      <c r="N95" s="373"/>
      <c r="O95" s="373"/>
      <c r="P95" s="373"/>
      <c r="Q95" s="373"/>
      <c r="R95" s="373"/>
      <c r="S95" s="373"/>
      <c r="T95" s="373"/>
      <c r="U95" s="373"/>
      <c r="V95" s="345" t="s">
        <v>94</v>
      </c>
      <c r="W95" s="351"/>
      <c r="X95" s="105"/>
      <c r="Y95" s="133"/>
      <c r="Z95" s="133"/>
      <c r="AA95" s="133"/>
      <c r="AB95" s="133"/>
      <c r="AC95" s="133"/>
      <c r="AD95" s="133"/>
      <c r="AE95" s="133"/>
      <c r="AF95" s="133"/>
      <c r="AG95" s="133"/>
      <c r="AH95" s="103"/>
      <c r="AI95" s="133"/>
      <c r="AJ95" s="103"/>
      <c r="AK95" s="179"/>
      <c r="AL95" s="179"/>
      <c r="AM95" s="179"/>
      <c r="AN95" s="179"/>
      <c r="AO95" s="179"/>
      <c r="AP95" s="179"/>
      <c r="AQ95" s="179"/>
      <c r="AR95" s="179"/>
      <c r="AS95" s="179"/>
      <c r="AT95" s="179"/>
      <c r="AU95" s="179"/>
      <c r="AV95" s="179"/>
      <c r="AW95" s="179"/>
      <c r="AX95" s="179"/>
      <c r="AY95" s="103"/>
      <c r="AZ95" s="77"/>
      <c r="BA95" s="77"/>
      <c r="BB95" s="77"/>
      <c r="BC95" s="77"/>
      <c r="BD95" s="77"/>
      <c r="BE95" s="77"/>
      <c r="BF95" s="77"/>
      <c r="BG95" s="77"/>
      <c r="BH95" s="78"/>
      <c r="BI95" s="388"/>
      <c r="BJ95" s="389"/>
      <c r="BK95" s="389"/>
      <c r="BL95" s="389"/>
      <c r="BM95" s="390"/>
    </row>
    <row r="96" spans="1:65" ht="15" customHeight="1" x14ac:dyDescent="0.2">
      <c r="A96" s="434"/>
      <c r="B96" s="198"/>
      <c r="C96" s="352" t="s">
        <v>134</v>
      </c>
      <c r="D96" s="353"/>
      <c r="E96" s="353"/>
      <c r="F96" s="353"/>
      <c r="G96" s="353"/>
      <c r="H96" s="353"/>
      <c r="I96" s="354"/>
      <c r="J96" s="372"/>
      <c r="K96" s="373"/>
      <c r="L96" s="373"/>
      <c r="M96" s="373"/>
      <c r="N96" s="373"/>
      <c r="O96" s="373"/>
      <c r="P96" s="373"/>
      <c r="Q96" s="373"/>
      <c r="R96" s="373"/>
      <c r="S96" s="373"/>
      <c r="T96" s="373"/>
      <c r="U96" s="373"/>
      <c r="V96" s="345" t="s">
        <v>94</v>
      </c>
      <c r="W96" s="351"/>
      <c r="X96" s="207"/>
      <c r="Y96" s="189"/>
      <c r="Z96" s="189"/>
      <c r="AA96" s="189"/>
      <c r="AB96" s="189"/>
      <c r="AC96" s="189"/>
      <c r="AD96" s="189"/>
      <c r="AE96" s="189"/>
      <c r="AF96" s="189"/>
      <c r="AG96" s="189"/>
      <c r="AH96" s="189"/>
      <c r="AI96" s="189"/>
      <c r="AJ96" s="104"/>
      <c r="AK96" s="180"/>
      <c r="AL96" s="180"/>
      <c r="AM96" s="180"/>
      <c r="AN96" s="180"/>
      <c r="AO96" s="180"/>
      <c r="AP96" s="180"/>
      <c r="AQ96" s="180"/>
      <c r="AR96" s="180"/>
      <c r="AS96" s="180"/>
      <c r="AT96" s="180"/>
      <c r="AU96" s="180"/>
      <c r="AV96" s="180"/>
      <c r="AW96" s="180"/>
      <c r="AX96" s="180"/>
      <c r="AY96" s="104"/>
      <c r="AZ96" s="75"/>
      <c r="BA96" s="75"/>
      <c r="BB96" s="75"/>
      <c r="BC96" s="75"/>
      <c r="BD96" s="75"/>
      <c r="BE96" s="75"/>
      <c r="BF96" s="75"/>
      <c r="BG96" s="75"/>
      <c r="BH96" s="76"/>
      <c r="BI96" s="391"/>
      <c r="BJ96" s="392"/>
      <c r="BK96" s="392"/>
      <c r="BL96" s="392"/>
      <c r="BM96" s="393"/>
    </row>
    <row r="97" spans="1:65" ht="15" customHeight="1" x14ac:dyDescent="0.2">
      <c r="A97"/>
      <c r="B97" s="217"/>
      <c r="C97" s="4"/>
      <c r="D97" s="4"/>
      <c r="E97" s="4"/>
      <c r="F97" s="4"/>
      <c r="G97" s="4"/>
      <c r="H97" s="4"/>
      <c r="I97" s="4"/>
      <c r="J97" s="6"/>
      <c r="K97" s="218"/>
      <c r="L97" s="218"/>
      <c r="M97" s="218"/>
      <c r="N97" s="218"/>
      <c r="O97" s="218"/>
      <c r="P97" s="218"/>
      <c r="Q97" s="218"/>
      <c r="R97" s="218"/>
      <c r="S97" s="6"/>
      <c r="T97"/>
      <c r="U97"/>
      <c r="V97"/>
      <c r="W97"/>
      <c r="X97"/>
      <c r="Y97"/>
      <c r="Z97"/>
      <c r="AA97"/>
      <c r="AB97" s="218"/>
      <c r="AC97" s="218"/>
      <c r="AD97" s="218"/>
      <c r="AE97" s="218"/>
      <c r="AF97" s="218"/>
      <c r="AG97" s="218"/>
      <c r="AH97" s="6"/>
      <c r="AI97"/>
      <c r="AJ97"/>
      <c r="AK97"/>
      <c r="AL97"/>
      <c r="AM97"/>
      <c r="AN97"/>
      <c r="AO97"/>
      <c r="AP97"/>
      <c r="AQ97"/>
      <c r="AR97"/>
      <c r="AS97"/>
      <c r="AT97"/>
      <c r="AU97"/>
      <c r="AV97"/>
      <c r="AW97"/>
      <c r="AX97"/>
      <c r="AY97" s="219"/>
      <c r="AZ97"/>
      <c r="BA97"/>
      <c r="BB97"/>
      <c r="BC97"/>
      <c r="BD97"/>
      <c r="BE97"/>
      <c r="BF97"/>
      <c r="BG97"/>
      <c r="BH97"/>
      <c r="BI97" s="7"/>
      <c r="BJ97" s="7"/>
      <c r="BK97" s="7"/>
      <c r="BL97" s="7"/>
      <c r="BM97" s="7"/>
    </row>
    <row r="98" spans="1:65" x14ac:dyDescent="0.2">
      <c r="B98" s="5" t="s">
        <v>135</v>
      </c>
    </row>
    <row r="99" spans="1:65" ht="13.5" customHeight="1" x14ac:dyDescent="0.2">
      <c r="D99" s="211" t="s">
        <v>136</v>
      </c>
    </row>
    <row r="100" spans="1:65" x14ac:dyDescent="0.2">
      <c r="D100" s="8" t="s">
        <v>137</v>
      </c>
    </row>
    <row r="101" spans="1:65" x14ac:dyDescent="0.2">
      <c r="D101" s="8" t="s">
        <v>138</v>
      </c>
      <c r="E101" s="8"/>
    </row>
    <row r="102" spans="1:65" x14ac:dyDescent="0.2">
      <c r="D102" s="8" t="s">
        <v>139</v>
      </c>
      <c r="E102" s="8"/>
    </row>
    <row r="103" spans="1:65" x14ac:dyDescent="0.2">
      <c r="D103" s="8" t="s">
        <v>140</v>
      </c>
    </row>
    <row r="104" spans="1:65" x14ac:dyDescent="0.2">
      <c r="D104" s="8" t="s">
        <v>141</v>
      </c>
      <c r="E104" s="8"/>
    </row>
    <row r="105" spans="1:65" x14ac:dyDescent="0.2">
      <c r="D105" s="8" t="s">
        <v>142</v>
      </c>
    </row>
    <row r="106" spans="1:65" x14ac:dyDescent="0.2">
      <c r="D106" s="8" t="s">
        <v>143</v>
      </c>
      <c r="E106" s="8"/>
    </row>
    <row r="107" spans="1:65" x14ac:dyDescent="0.2">
      <c r="D107" s="211" t="s">
        <v>144</v>
      </c>
    </row>
    <row r="108" spans="1:65" x14ac:dyDescent="0.2">
      <c r="D108" s="8" t="s">
        <v>145</v>
      </c>
    </row>
    <row r="109" spans="1:65" ht="13.5" customHeight="1" x14ac:dyDescent="0.2">
      <c r="D109" s="304" t="s">
        <v>146</v>
      </c>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row>
    <row r="110" spans="1:65" ht="13.5" customHeight="1" x14ac:dyDescent="0.2">
      <c r="D110" s="303" t="s">
        <v>147</v>
      </c>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c r="BI110" s="302"/>
      <c r="BJ110" s="302"/>
      <c r="BK110" s="302"/>
      <c r="BL110" s="302"/>
      <c r="BM110" s="302"/>
    </row>
    <row r="111" spans="1:65" s="223" customFormat="1" ht="13.5" customHeight="1" x14ac:dyDescent="0.2">
      <c r="D111" s="8" t="s">
        <v>148</v>
      </c>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row>
    <row r="112" spans="1:65" s="223" customFormat="1" ht="13.5" customHeight="1" x14ac:dyDescent="0.2">
      <c r="D112" s="8" t="s">
        <v>149</v>
      </c>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row>
    <row r="113" spans="4:70" ht="13.5" customHeight="1" x14ac:dyDescent="0.2">
      <c r="D113" s="8" t="s">
        <v>150</v>
      </c>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row>
    <row r="114" spans="4:70" x14ac:dyDescent="0.2">
      <c r="D114" s="211" t="s">
        <v>151</v>
      </c>
    </row>
    <row r="115" spans="4:70" x14ac:dyDescent="0.2">
      <c r="D115" s="8" t="s">
        <v>152</v>
      </c>
    </row>
    <row r="116" spans="4:70" x14ac:dyDescent="0.2">
      <c r="D116" s="211" t="s">
        <v>153</v>
      </c>
    </row>
    <row r="117" spans="4:70" x14ac:dyDescent="0.2">
      <c r="D117" s="231" t="s">
        <v>154</v>
      </c>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row>
    <row r="118" spans="4:70" x14ac:dyDescent="0.2">
      <c r="D118" s="229" t="s">
        <v>155</v>
      </c>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30"/>
      <c r="BL118" s="230"/>
      <c r="BM118" s="230"/>
      <c r="BR118" s="222"/>
    </row>
    <row r="119" spans="4:70" x14ac:dyDescent="0.2">
      <c r="D119" s="229" t="s">
        <v>156</v>
      </c>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row>
    <row r="120" spans="4:70" x14ac:dyDescent="0.2">
      <c r="D120" s="231" t="s">
        <v>157</v>
      </c>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row>
    <row r="121" spans="4:70" ht="13.5" customHeight="1" x14ac:dyDescent="0.2">
      <c r="D121" s="231" t="s">
        <v>158</v>
      </c>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row>
    <row r="122" spans="4:70" x14ac:dyDescent="0.2">
      <c r="D122" s="231" t="s">
        <v>159</v>
      </c>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row>
    <row r="123" spans="4:70" x14ac:dyDescent="0.2">
      <c r="D123" s="231"/>
      <c r="E123" s="305" t="s">
        <v>160</v>
      </c>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row>
    <row r="124" spans="4:70" x14ac:dyDescent="0.2">
      <c r="D124" s="8"/>
      <c r="E124" s="8" t="s">
        <v>161</v>
      </c>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row>
    <row r="125" spans="4:70" x14ac:dyDescent="0.2">
      <c r="D125" s="8"/>
      <c r="E125" s="8" t="s">
        <v>162</v>
      </c>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row>
    <row r="126" spans="4:70" ht="13.5" customHeight="1" x14ac:dyDescent="0.2">
      <c r="D126" s="8"/>
      <c r="E126" s="8" t="s">
        <v>163</v>
      </c>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row>
    <row r="127" spans="4:70" ht="13.5" customHeight="1" x14ac:dyDescent="0.2">
      <c r="D127" s="9" t="s">
        <v>164</v>
      </c>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row>
    <row r="128" spans="4:70" ht="13.5" customHeight="1" x14ac:dyDescent="0.2">
      <c r="D128" s="9" t="s">
        <v>165</v>
      </c>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row>
    <row r="129" spans="4:65" x14ac:dyDescent="0.2">
      <c r="D129" s="9" t="s">
        <v>166</v>
      </c>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row>
    <row r="130" spans="4:65" ht="13.5" customHeight="1" x14ac:dyDescent="0.2">
      <c r="D130" s="305" t="s">
        <v>167</v>
      </c>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305"/>
      <c r="BH130" s="305"/>
      <c r="BI130" s="305"/>
      <c r="BJ130" s="305"/>
      <c r="BK130" s="305"/>
      <c r="BL130" s="305"/>
      <c r="BM130" s="305"/>
    </row>
    <row r="131" spans="4:65" ht="13.5" customHeight="1" x14ac:dyDescent="0.2">
      <c r="D131" s="305" t="s">
        <v>168</v>
      </c>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row>
    <row r="132" spans="4:65" ht="13.5" customHeight="1" x14ac:dyDescent="0.2">
      <c r="D132" s="10" t="s">
        <v>169</v>
      </c>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row>
    <row r="133" spans="4:65" ht="13.5" customHeight="1" x14ac:dyDescent="0.2">
      <c r="D133" s="10"/>
      <c r="E133" s="192" t="s">
        <v>170</v>
      </c>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row>
    <row r="134" spans="4:65" s="220" customFormat="1" ht="13.5" customHeight="1" x14ac:dyDescent="0.2">
      <c r="D134" s="322" t="s">
        <v>171</v>
      </c>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row>
    <row r="135" spans="4:65" s="220" customFormat="1" ht="13.5" customHeight="1" x14ac:dyDescent="0.2">
      <c r="D135" s="323" t="s">
        <v>172</v>
      </c>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row>
    <row r="136" spans="4:65" s="220" customFormat="1" ht="13.5" customHeight="1" x14ac:dyDescent="0.2">
      <c r="D136" s="323" t="s">
        <v>173</v>
      </c>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row>
    <row r="137" spans="4:65" s="220" customFormat="1" ht="13.5" customHeight="1" x14ac:dyDescent="0.2">
      <c r="D137" s="323" t="s">
        <v>174</v>
      </c>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row>
    <row r="138" spans="4:65" s="220" customFormat="1" ht="13.5" customHeight="1" x14ac:dyDescent="0.2">
      <c r="D138" s="323" t="s">
        <v>175</v>
      </c>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row>
    <row r="139" spans="4:65" s="220" customFormat="1" ht="13.5" customHeight="1" x14ac:dyDescent="0.2">
      <c r="D139" s="323" t="s">
        <v>176</v>
      </c>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row>
    <row r="140" spans="4:65" ht="13.5" customHeight="1" x14ac:dyDescent="0.2">
      <c r="D140" s="8" t="s">
        <v>177</v>
      </c>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row>
    <row r="141" spans="4:65" ht="13.5" customHeight="1" x14ac:dyDescent="0.2">
      <c r="D141" s="231" t="s">
        <v>178</v>
      </c>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row>
    <row r="142" spans="4:65" ht="13.5" customHeight="1" x14ac:dyDescent="0.2">
      <c r="D142" s="231" t="s">
        <v>179</v>
      </c>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row>
    <row r="143" spans="4:65" s="79" customFormat="1" ht="13.5" customHeight="1" x14ac:dyDescent="0.2">
      <c r="D143" s="231" t="s">
        <v>180</v>
      </c>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row>
    <row r="144" spans="4:65" s="79" customFormat="1" ht="13.5" customHeight="1" x14ac:dyDescent="0.2">
      <c r="D144" s="231" t="s">
        <v>181</v>
      </c>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row>
    <row r="145" spans="4:65" s="79" customFormat="1" ht="13.5" customHeight="1" x14ac:dyDescent="0.2">
      <c r="D145" s="231" t="s">
        <v>182</v>
      </c>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row>
    <row r="146" spans="4:65" s="79" customFormat="1" ht="13.5" customHeight="1" x14ac:dyDescent="0.2">
      <c r="D146" s="231" t="s">
        <v>183</v>
      </c>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row>
    <row r="147" spans="4:65" s="79" customFormat="1" ht="13.5" customHeight="1" x14ac:dyDescent="0.2">
      <c r="D147" s="231" t="s">
        <v>184</v>
      </c>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row>
    <row r="148" spans="4:65" s="79" customFormat="1" ht="13.5" customHeight="1" x14ac:dyDescent="0.2">
      <c r="D148" s="231" t="s">
        <v>185</v>
      </c>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row>
    <row r="149" spans="4:65" s="79" customFormat="1" ht="13.5" customHeight="1" x14ac:dyDescent="0.2">
      <c r="D149" s="231" t="s">
        <v>186</v>
      </c>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row>
    <row r="150" spans="4:65" s="79" customFormat="1" ht="13.5" customHeight="1" x14ac:dyDescent="0.2">
      <c r="D150" s="231" t="s">
        <v>187</v>
      </c>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row>
    <row r="151" spans="4:65" s="79" customFormat="1" ht="13.5" customHeight="1" x14ac:dyDescent="0.2">
      <c r="D151" s="231" t="s">
        <v>188</v>
      </c>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row>
    <row r="152" spans="4:65" s="79" customFormat="1" ht="13.5" customHeight="1" x14ac:dyDescent="0.2">
      <c r="D152" s="231" t="s">
        <v>189</v>
      </c>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row>
    <row r="153" spans="4:65" x14ac:dyDescent="0.2">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379"/>
      <c r="Z153" s="379"/>
      <c r="AA153" s="379"/>
      <c r="AB153" s="379"/>
      <c r="AC153" s="379"/>
      <c r="AD153" s="379"/>
      <c r="AE153" s="379"/>
      <c r="AF153" s="379"/>
      <c r="AG153" s="379"/>
      <c r="AH153" s="379"/>
      <c r="AI153" s="379"/>
      <c r="AJ153" s="379"/>
      <c r="AK153" s="379"/>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79"/>
      <c r="BI153" s="379"/>
      <c r="BJ153" s="379"/>
      <c r="BK153" s="379"/>
      <c r="BL153" s="379"/>
    </row>
    <row r="154" spans="4:65" ht="13.5" customHeight="1" x14ac:dyDescent="0.2"/>
  </sheetData>
  <mergeCells count="515">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W41:Z41"/>
    <mergeCell ref="AB41:AE41"/>
    <mergeCell ref="AG41:AJ41"/>
    <mergeCell ref="AL41:AR41"/>
    <mergeCell ref="AT41:AX41"/>
    <mergeCell ref="M39:Q40"/>
    <mergeCell ref="R39:V40"/>
    <mergeCell ref="W39:AA40"/>
    <mergeCell ref="B32:B36"/>
    <mergeCell ref="AB39:AF40"/>
    <mergeCell ref="AG39:AK40"/>
    <mergeCell ref="AL39:AS40"/>
    <mergeCell ref="BB41:BC41"/>
    <mergeCell ref="BE41:BG41"/>
    <mergeCell ref="BI41:BM44"/>
    <mergeCell ref="C42:L42"/>
    <mergeCell ref="M42:P42"/>
    <mergeCell ref="W42:Z42"/>
    <mergeCell ref="AB42:AE42"/>
    <mergeCell ref="AG42:AJ42"/>
    <mergeCell ref="AL42:AR42"/>
    <mergeCell ref="AT42:AX42"/>
    <mergeCell ref="BE42:BG42"/>
    <mergeCell ref="C43:L43"/>
    <mergeCell ref="M43:Q43"/>
    <mergeCell ref="R43:V43"/>
    <mergeCell ref="W43:AA43"/>
    <mergeCell ref="AB43:AF43"/>
    <mergeCell ref="AG43:AK43"/>
    <mergeCell ref="AL43:AR43"/>
    <mergeCell ref="AT43:AX43"/>
    <mergeCell ref="AZ43:BA43"/>
    <mergeCell ref="BB43:BD43"/>
    <mergeCell ref="BE43:BH43"/>
    <mergeCell ref="C44:L44"/>
    <mergeCell ref="M44:P44"/>
    <mergeCell ref="R44:U44"/>
    <mergeCell ref="W44:Z44"/>
    <mergeCell ref="AB44:AE44"/>
    <mergeCell ref="AG44:AJ44"/>
    <mergeCell ref="AL44:AR44"/>
    <mergeCell ref="BN45:BN48"/>
    <mergeCell ref="M46:O48"/>
    <mergeCell ref="P46:R48"/>
    <mergeCell ref="S46:U48"/>
    <mergeCell ref="V46:X48"/>
    <mergeCell ref="Y46:AA48"/>
    <mergeCell ref="AB46:AD48"/>
    <mergeCell ref="AT44:AX44"/>
    <mergeCell ref="BB44:BC44"/>
    <mergeCell ref="M45:BG45"/>
    <mergeCell ref="AQ46:AS48"/>
    <mergeCell ref="BE46:BG48"/>
    <mergeCell ref="AE47:AG48"/>
    <mergeCell ref="AH47:AJ48"/>
    <mergeCell ref="AT47:AV48"/>
    <mergeCell ref="AW47:AY48"/>
    <mergeCell ref="AK48:AM48"/>
    <mergeCell ref="AN48:AP48"/>
    <mergeCell ref="AZ48:BA48"/>
    <mergeCell ref="BB48:BD48"/>
    <mergeCell ref="BH45:BI48"/>
    <mergeCell ref="BJ45:BL48"/>
    <mergeCell ref="BM45:BM48"/>
    <mergeCell ref="AT49:AU49"/>
    <mergeCell ref="AW49:AY49"/>
    <mergeCell ref="AZ49:BA49"/>
    <mergeCell ref="BB49:BD49"/>
    <mergeCell ref="BJ49:BK49"/>
    <mergeCell ref="AN49:AP49"/>
    <mergeCell ref="AQ49:AR49"/>
    <mergeCell ref="C49:L49"/>
    <mergeCell ref="M49:N49"/>
    <mergeCell ref="P49:Q49"/>
    <mergeCell ref="S49:T49"/>
    <mergeCell ref="V49:W49"/>
    <mergeCell ref="Y49:Z49"/>
    <mergeCell ref="C50:L50"/>
    <mergeCell ref="M50:N50"/>
    <mergeCell ref="P50:Q50"/>
    <mergeCell ref="S50:T50"/>
    <mergeCell ref="V50:W50"/>
    <mergeCell ref="Y50:Z50"/>
    <mergeCell ref="AB49:AD49"/>
    <mergeCell ref="AE49:AG49"/>
    <mergeCell ref="AH49:AJ49"/>
    <mergeCell ref="AK49:AM49"/>
    <mergeCell ref="AT50:AU50"/>
    <mergeCell ref="AW50:AY50"/>
    <mergeCell ref="AZ50:BA50"/>
    <mergeCell ref="BB50:BD50"/>
    <mergeCell ref="BJ50:BK50"/>
    <mergeCell ref="AB50:AD50"/>
    <mergeCell ref="AE50:AG50"/>
    <mergeCell ref="AH50:AJ50"/>
    <mergeCell ref="AK50:AM50"/>
    <mergeCell ref="AN50:AP50"/>
    <mergeCell ref="AQ50:AR50"/>
    <mergeCell ref="BE49:BF49"/>
    <mergeCell ref="BE50:BF50"/>
    <mergeCell ref="C52:L52"/>
    <mergeCell ref="M52:O52"/>
    <mergeCell ref="P52:R52"/>
    <mergeCell ref="S52:U52"/>
    <mergeCell ref="V52:X52"/>
    <mergeCell ref="Y52:AA52"/>
    <mergeCell ref="AB51:AC51"/>
    <mergeCell ref="AE51:AF51"/>
    <mergeCell ref="AH51:AI51"/>
    <mergeCell ref="C51:L51"/>
    <mergeCell ref="M51:N51"/>
    <mergeCell ref="P51:Q51"/>
    <mergeCell ref="S51:T51"/>
    <mergeCell ref="V51:W51"/>
    <mergeCell ref="Y51:Z51"/>
    <mergeCell ref="AB52:AD52"/>
    <mergeCell ref="AE52:AG52"/>
    <mergeCell ref="AH52:AJ52"/>
    <mergeCell ref="AT51:AU51"/>
    <mergeCell ref="AW51:AX51"/>
    <mergeCell ref="BB51:BC51"/>
    <mergeCell ref="BJ51:BK51"/>
    <mergeCell ref="AK51:AL51"/>
    <mergeCell ref="AN51:AO51"/>
    <mergeCell ref="AQ51:AR51"/>
    <mergeCell ref="BJ52:BL52"/>
    <mergeCell ref="BE51:BF51"/>
    <mergeCell ref="AT52:AU52"/>
    <mergeCell ref="AW52:AY52"/>
    <mergeCell ref="AZ52:BA52"/>
    <mergeCell ref="BB52:BD52"/>
    <mergeCell ref="BE52:BG52"/>
    <mergeCell ref="BH52:BI52"/>
    <mergeCell ref="AK52:AM52"/>
    <mergeCell ref="AN52:AP52"/>
    <mergeCell ref="AQ52:AR52"/>
    <mergeCell ref="BI54:BM56"/>
    <mergeCell ref="M55:Q56"/>
    <mergeCell ref="AH53:AI53"/>
    <mergeCell ref="AK53:AL53"/>
    <mergeCell ref="AN53:AO53"/>
    <mergeCell ref="AQ53:AR53"/>
    <mergeCell ref="AT53:AU53"/>
    <mergeCell ref="AW53:AX53"/>
    <mergeCell ref="B45:B53"/>
    <mergeCell ref="C45:L48"/>
    <mergeCell ref="W55:AA56"/>
    <mergeCell ref="AB55:AF56"/>
    <mergeCell ref="AG55:AK56"/>
    <mergeCell ref="AT55:AY56"/>
    <mergeCell ref="AZ55:BA56"/>
    <mergeCell ref="R56:V56"/>
    <mergeCell ref="AL56:AS56"/>
    <mergeCell ref="BB53:BC53"/>
    <mergeCell ref="BE53:BF53"/>
    <mergeCell ref="BM52:BM53"/>
    <mergeCell ref="C53:L53"/>
    <mergeCell ref="M53:N53"/>
    <mergeCell ref="P53:Q53"/>
    <mergeCell ref="S53:T53"/>
    <mergeCell ref="BI57:BM59"/>
    <mergeCell ref="C58:L58"/>
    <mergeCell ref="M58:P58"/>
    <mergeCell ref="R58:U58"/>
    <mergeCell ref="W58:Z58"/>
    <mergeCell ref="AB58:AE58"/>
    <mergeCell ref="C57:L57"/>
    <mergeCell ref="M57:P57"/>
    <mergeCell ref="R57:U57"/>
    <mergeCell ref="W57:Z57"/>
    <mergeCell ref="AB57:AE57"/>
    <mergeCell ref="AL58:AR58"/>
    <mergeCell ref="BB58:BC58"/>
    <mergeCell ref="BE58:BG58"/>
    <mergeCell ref="C59:L59"/>
    <mergeCell ref="M59:P59"/>
    <mergeCell ref="R59:U59"/>
    <mergeCell ref="W59:Z59"/>
    <mergeCell ref="AB59:AE59"/>
    <mergeCell ref="AG59:AJ59"/>
    <mergeCell ref="AL59:AR59"/>
    <mergeCell ref="B54:B59"/>
    <mergeCell ref="C54:L56"/>
    <mergeCell ref="M54:AY54"/>
    <mergeCell ref="BB54:BD56"/>
    <mergeCell ref="BE54:BH56"/>
    <mergeCell ref="AL57:AR57"/>
    <mergeCell ref="AG66:AJ66"/>
    <mergeCell ref="AL66:AR66"/>
    <mergeCell ref="AT58:AX58"/>
    <mergeCell ref="AG57:AJ57"/>
    <mergeCell ref="AT57:AX57"/>
    <mergeCell ref="BB57:BC57"/>
    <mergeCell ref="BE57:BG57"/>
    <mergeCell ref="B60:B66"/>
    <mergeCell ref="C60:L63"/>
    <mergeCell ref="M60:AY60"/>
    <mergeCell ref="BB60:BD63"/>
    <mergeCell ref="BE60:BH63"/>
    <mergeCell ref="AL64:AR64"/>
    <mergeCell ref="BB64:BC64"/>
    <mergeCell ref="BE64:BG64"/>
    <mergeCell ref="AT66:AX66"/>
    <mergeCell ref="BB66:BC66"/>
    <mergeCell ref="BE66:BG66"/>
    <mergeCell ref="BI60:BM63"/>
    <mergeCell ref="M61:Q63"/>
    <mergeCell ref="AG61:AK63"/>
    <mergeCell ref="R62:V63"/>
    <mergeCell ref="W62:AA63"/>
    <mergeCell ref="AL62:AS63"/>
    <mergeCell ref="AT62:AY63"/>
    <mergeCell ref="AB63:AF63"/>
    <mergeCell ref="AZ63:BA63"/>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BB65:BC65"/>
    <mergeCell ref="BE65:BG65"/>
    <mergeCell ref="C66:L66"/>
    <mergeCell ref="M66:P66"/>
    <mergeCell ref="R66:U66"/>
    <mergeCell ref="W66:Z66"/>
    <mergeCell ref="AB66:AE66"/>
    <mergeCell ref="BI67:BM67"/>
    <mergeCell ref="C68:N68"/>
    <mergeCell ref="O68:W68"/>
    <mergeCell ref="AZ68:BG68"/>
    <mergeCell ref="AZ70:BG70"/>
    <mergeCell ref="C71:N71"/>
    <mergeCell ref="O71:W71"/>
    <mergeCell ref="AZ71:BG71"/>
    <mergeCell ref="C70:N70"/>
    <mergeCell ref="AE70:AF70"/>
    <mergeCell ref="AE69:AF69"/>
    <mergeCell ref="AE68:AF68"/>
    <mergeCell ref="AR68:AW68"/>
    <mergeCell ref="AR69:AW69"/>
    <mergeCell ref="AX70:AY70"/>
    <mergeCell ref="AR70:AW70"/>
    <mergeCell ref="AX71:AY71"/>
    <mergeCell ref="AR71:AW71"/>
    <mergeCell ref="AP68:AQ68"/>
    <mergeCell ref="AP71:AQ71"/>
    <mergeCell ref="AP70:AQ70"/>
    <mergeCell ref="X68:AD68"/>
    <mergeCell ref="A67:A96"/>
    <mergeCell ref="B67:B71"/>
    <mergeCell ref="C67:N67"/>
    <mergeCell ref="O67:W67"/>
    <mergeCell ref="X67:AF67"/>
    <mergeCell ref="B72:B81"/>
    <mergeCell ref="C72:N72"/>
    <mergeCell ref="O72:W72"/>
    <mergeCell ref="X72:AF72"/>
    <mergeCell ref="V70:W70"/>
    <mergeCell ref="J90:O90"/>
    <mergeCell ref="Q90:R90"/>
    <mergeCell ref="V90:AA90"/>
    <mergeCell ref="AC90:AD90"/>
    <mergeCell ref="C92:I92"/>
    <mergeCell ref="J92:O92"/>
    <mergeCell ref="B82:B93"/>
    <mergeCell ref="V95:W95"/>
    <mergeCell ref="V96:W96"/>
    <mergeCell ref="J93:O93"/>
    <mergeCell ref="Q93:R93"/>
    <mergeCell ref="V93:AA93"/>
    <mergeCell ref="AE71:AF71"/>
    <mergeCell ref="C91:I91"/>
    <mergeCell ref="AH92:AL92"/>
    <mergeCell ref="AN92:AP92"/>
    <mergeCell ref="D74:N74"/>
    <mergeCell ref="O74:AF74"/>
    <mergeCell ref="D75:N75"/>
    <mergeCell ref="AE75:AF75"/>
    <mergeCell ref="D76:N76"/>
    <mergeCell ref="O76:AD76"/>
    <mergeCell ref="AE76:AF76"/>
    <mergeCell ref="C88:I89"/>
    <mergeCell ref="J88:U89"/>
    <mergeCell ref="C82:I82"/>
    <mergeCell ref="J82:U82"/>
    <mergeCell ref="V82:AG82"/>
    <mergeCell ref="C83:I84"/>
    <mergeCell ref="C85:I86"/>
    <mergeCell ref="T83:U84"/>
    <mergeCell ref="J83:S84"/>
    <mergeCell ref="V88:AG89"/>
    <mergeCell ref="C90:I90"/>
    <mergeCell ref="J91:O91"/>
    <mergeCell ref="Q91:R91"/>
    <mergeCell ref="V91:AA91"/>
    <mergeCell ref="AC91:AD91"/>
    <mergeCell ref="AX80:AY80"/>
    <mergeCell ref="AZ80:BF80"/>
    <mergeCell ref="BG80:BH80"/>
    <mergeCell ref="C87:I87"/>
    <mergeCell ref="AR81:AW81"/>
    <mergeCell ref="AX81:AY81"/>
    <mergeCell ref="AZ81:BF81"/>
    <mergeCell ref="BG81:BH81"/>
    <mergeCell ref="V87:AE87"/>
    <mergeCell ref="AR80:AW80"/>
    <mergeCell ref="J85:S86"/>
    <mergeCell ref="T85:U86"/>
    <mergeCell ref="V85:AE86"/>
    <mergeCell ref="D80:N80"/>
    <mergeCell ref="D81:N81"/>
    <mergeCell ref="C78:C81"/>
    <mergeCell ref="D78:N78"/>
    <mergeCell ref="AR79:AW79"/>
    <mergeCell ref="AX79:AY79"/>
    <mergeCell ref="AG80:AO80"/>
    <mergeCell ref="AP80:AQ80"/>
    <mergeCell ref="AH90:AL90"/>
    <mergeCell ref="AN90:AP90"/>
    <mergeCell ref="AH91:AL91"/>
    <mergeCell ref="AN91:AP91"/>
    <mergeCell ref="C74:C77"/>
    <mergeCell ref="C73:N73"/>
    <mergeCell ref="D77:N77"/>
    <mergeCell ref="O77:AD77"/>
    <mergeCell ref="AE77:AF77"/>
    <mergeCell ref="O75:AD75"/>
    <mergeCell ref="O78:W78"/>
    <mergeCell ref="X78:AF78"/>
    <mergeCell ref="AG78:AQ78"/>
    <mergeCell ref="D79:N79"/>
    <mergeCell ref="AG79:AO79"/>
    <mergeCell ref="AP79:AQ79"/>
    <mergeCell ref="J87:S87"/>
    <mergeCell ref="AF83:AG84"/>
    <mergeCell ref="AF85:AG86"/>
    <mergeCell ref="AF87:AG87"/>
    <mergeCell ref="V83:AE84"/>
    <mergeCell ref="D153:BL153"/>
    <mergeCell ref="T90:U90"/>
    <mergeCell ref="T91:U91"/>
    <mergeCell ref="T92:U92"/>
    <mergeCell ref="T93:U93"/>
    <mergeCell ref="AF90:AG90"/>
    <mergeCell ref="AF91:AG91"/>
    <mergeCell ref="AF92:AG92"/>
    <mergeCell ref="AF93:AG93"/>
    <mergeCell ref="AR90:AS90"/>
    <mergeCell ref="B94:I94"/>
    <mergeCell ref="J94:W94"/>
    <mergeCell ref="C95:I95"/>
    <mergeCell ref="C96:I96"/>
    <mergeCell ref="BI68:BM96"/>
    <mergeCell ref="C69:N69"/>
    <mergeCell ref="O69:W69"/>
    <mergeCell ref="AZ69:BG69"/>
    <mergeCell ref="AR91:AS91"/>
    <mergeCell ref="AR92:AS92"/>
    <mergeCell ref="AR93:AS93"/>
    <mergeCell ref="AX68:AY68"/>
    <mergeCell ref="AX69:AY69"/>
    <mergeCell ref="C93:I93"/>
    <mergeCell ref="J95:U95"/>
    <mergeCell ref="J96:U96"/>
    <mergeCell ref="O79:U79"/>
    <mergeCell ref="V79:W79"/>
    <mergeCell ref="X79:AD79"/>
    <mergeCell ref="AE79:AF79"/>
    <mergeCell ref="O80:U80"/>
    <mergeCell ref="V80:W80"/>
    <mergeCell ref="X80:AD80"/>
    <mergeCell ref="AE80:AF80"/>
    <mergeCell ref="O81:U81"/>
    <mergeCell ref="V81:W81"/>
    <mergeCell ref="X81:AD81"/>
    <mergeCell ref="AE81:AF81"/>
    <mergeCell ref="AC93:AD93"/>
    <mergeCell ref="Q92:R92"/>
    <mergeCell ref="V92:AA92"/>
    <mergeCell ref="AC92:AD92"/>
    <mergeCell ref="T87:U87"/>
    <mergeCell ref="R41:U41"/>
    <mergeCell ref="R42:U42"/>
    <mergeCell ref="BB42:BC42"/>
    <mergeCell ref="O70:U70"/>
    <mergeCell ref="V73:W73"/>
    <mergeCell ref="AE73:AF73"/>
    <mergeCell ref="AP73:AQ73"/>
    <mergeCell ref="AX73:AY73"/>
    <mergeCell ref="O73:U73"/>
    <mergeCell ref="X73:AD73"/>
    <mergeCell ref="AG73:AO73"/>
    <mergeCell ref="AR73:AW73"/>
    <mergeCell ref="AG69:AO69"/>
    <mergeCell ref="AG68:AO68"/>
    <mergeCell ref="X71:AD71"/>
    <mergeCell ref="X70:AD70"/>
    <mergeCell ref="X69:AD69"/>
    <mergeCell ref="AP69:AQ69"/>
    <mergeCell ref="AG71:AO71"/>
    <mergeCell ref="AG70:AO70"/>
    <mergeCell ref="AZ72:BH72"/>
    <mergeCell ref="AG67:AQ67"/>
    <mergeCell ref="AR67:AY67"/>
    <mergeCell ref="AZ67:BH67"/>
    <mergeCell ref="BE44:BH44"/>
    <mergeCell ref="BJ53:BL53"/>
    <mergeCell ref="V53:W53"/>
    <mergeCell ref="Y53:Z53"/>
    <mergeCell ref="AH93:AL93"/>
    <mergeCell ref="AN93:AP93"/>
    <mergeCell ref="AH89:AS89"/>
    <mergeCell ref="AG58:AJ58"/>
    <mergeCell ref="AT64:AX64"/>
    <mergeCell ref="AT65:AX65"/>
    <mergeCell ref="AZ73:BG73"/>
    <mergeCell ref="AG81:AO81"/>
    <mergeCell ref="AP81:AQ81"/>
    <mergeCell ref="AZ78:BH78"/>
    <mergeCell ref="AZ79:BF79"/>
    <mergeCell ref="BG79:BH79"/>
    <mergeCell ref="AG72:AQ72"/>
    <mergeCell ref="AR72:AY72"/>
    <mergeCell ref="AT59:AX59"/>
    <mergeCell ref="BB59:BC59"/>
    <mergeCell ref="BE59:BG59"/>
    <mergeCell ref="AR78:AY78"/>
    <mergeCell ref="AB53:AC53"/>
    <mergeCell ref="AE53:AF53"/>
  </mergeCells>
  <phoneticPr fontId="1"/>
  <printOptions horizontalCentered="1"/>
  <pageMargins left="0.39370078740157483" right="0.39370078740157483" top="0.78740157480314965" bottom="0.39370078740157483" header="0.70866141732283472" footer="0.31496062992125984"/>
  <pageSetup paperSize="9" scale="70" fitToHeight="0" orientation="portrait" cellComments="asDisplayed" r:id="rId1"/>
  <rowBreaks count="1" manualBreakCount="1">
    <brk id="71"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5"/>
  <sheetViews>
    <sheetView view="pageBreakPreview" zoomScale="85" zoomScaleNormal="90" zoomScaleSheetLayoutView="85" workbookViewId="0">
      <selection activeCell="A3" sqref="A3:J3"/>
    </sheetView>
  </sheetViews>
  <sheetFormatPr defaultColWidth="9" defaultRowHeight="13.2" x14ac:dyDescent="0.2"/>
  <cols>
    <col min="1" max="1" width="4" customWidth="1"/>
    <col min="3" max="3" width="10.88671875" customWidth="1"/>
    <col min="4" max="4" width="17.21875" customWidth="1"/>
    <col min="5" max="9" width="15.33203125" customWidth="1"/>
    <col min="10" max="10" width="12.109375" customWidth="1"/>
  </cols>
  <sheetData>
    <row r="1" spans="1:31" ht="30" customHeight="1" x14ac:dyDescent="0.2">
      <c r="B1" s="781" t="s">
        <v>244</v>
      </c>
      <c r="C1" s="781"/>
      <c r="D1" s="781"/>
      <c r="E1" s="781"/>
      <c r="F1" s="781"/>
      <c r="G1" s="781"/>
      <c r="H1" s="781"/>
      <c r="I1" s="781"/>
      <c r="J1" s="781"/>
      <c r="K1" s="781"/>
      <c r="L1" s="781"/>
      <c r="M1" s="106"/>
      <c r="N1" s="106"/>
      <c r="O1" s="106"/>
      <c r="P1" s="106"/>
      <c r="Q1" s="106"/>
      <c r="R1" s="106"/>
      <c r="S1" s="106"/>
      <c r="T1" s="106"/>
      <c r="U1" s="106"/>
      <c r="V1" s="106"/>
      <c r="W1" s="106"/>
      <c r="X1" s="106"/>
      <c r="Y1" s="106"/>
      <c r="Z1" s="106"/>
      <c r="AA1" s="106"/>
      <c r="AB1" s="106"/>
      <c r="AC1" s="106"/>
      <c r="AD1" s="106"/>
      <c r="AE1" s="106"/>
    </row>
    <row r="2" spans="1:31" ht="13.8" thickBot="1" x14ac:dyDescent="0.25">
      <c r="A2" s="21"/>
      <c r="B2" s="21"/>
      <c r="C2" s="21"/>
      <c r="D2" s="21"/>
      <c r="E2" s="21"/>
      <c r="F2" s="21"/>
      <c r="G2" s="21"/>
      <c r="H2" s="21"/>
      <c r="I2" s="21"/>
      <c r="J2" s="21"/>
      <c r="K2" s="21"/>
      <c r="L2" s="21"/>
    </row>
    <row r="3" spans="1:31" s="2" customFormat="1" ht="69.75" customHeight="1" x14ac:dyDescent="0.2">
      <c r="A3" s="22"/>
      <c r="B3" s="23" t="s">
        <v>190</v>
      </c>
      <c r="C3" s="24" t="s">
        <v>191</v>
      </c>
      <c r="D3" s="25" t="s">
        <v>192</v>
      </c>
      <c r="E3" s="26" t="s">
        <v>193</v>
      </c>
      <c r="F3" s="26" t="s">
        <v>193</v>
      </c>
      <c r="G3" s="26" t="s">
        <v>193</v>
      </c>
      <c r="H3" s="26" t="s">
        <v>193</v>
      </c>
      <c r="I3" s="26" t="s">
        <v>193</v>
      </c>
      <c r="J3" s="65" t="s">
        <v>194</v>
      </c>
      <c r="K3" s="782" t="s">
        <v>195</v>
      </c>
      <c r="L3" s="783"/>
    </row>
    <row r="4" spans="1:31" s="2" customFormat="1" ht="13.5" customHeight="1" x14ac:dyDescent="0.2">
      <c r="A4" s="22"/>
      <c r="B4" s="784" t="s">
        <v>196</v>
      </c>
      <c r="C4" s="785" t="s">
        <v>197</v>
      </c>
      <c r="D4" s="27" t="s">
        <v>198</v>
      </c>
      <c r="E4" s="12"/>
      <c r="F4" s="12"/>
      <c r="G4" s="12"/>
      <c r="H4" s="12"/>
      <c r="I4" s="12"/>
      <c r="J4" s="66"/>
      <c r="K4" s="788"/>
      <c r="L4" s="789"/>
    </row>
    <row r="5" spans="1:31" s="2" customFormat="1" ht="13.8" thickBot="1" x14ac:dyDescent="0.25">
      <c r="A5" s="22"/>
      <c r="B5" s="784"/>
      <c r="C5" s="786"/>
      <c r="D5" s="27" t="s">
        <v>199</v>
      </c>
      <c r="E5" s="12"/>
      <c r="F5" s="12"/>
      <c r="G5" s="12"/>
      <c r="H5" s="12"/>
      <c r="I5" s="12"/>
      <c r="J5" s="67"/>
      <c r="K5" s="790"/>
      <c r="L5" s="791"/>
    </row>
    <row r="6" spans="1:31" s="2" customFormat="1" x14ac:dyDescent="0.2">
      <c r="A6" s="22"/>
      <c r="B6" s="784"/>
      <c r="C6" s="786"/>
      <c r="D6" s="27" t="s">
        <v>200</v>
      </c>
      <c r="E6" s="12"/>
      <c r="F6" s="12"/>
      <c r="G6" s="12"/>
      <c r="H6" s="12"/>
      <c r="I6" s="295"/>
      <c r="J6" s="775" t="e">
        <f>AVERAGE(E8:I8)</f>
        <v>#DIV/0!</v>
      </c>
      <c r="K6" s="792"/>
      <c r="L6" s="791"/>
    </row>
    <row r="7" spans="1:31" s="2" customFormat="1" x14ac:dyDescent="0.2">
      <c r="A7" s="22"/>
      <c r="B7" s="784"/>
      <c r="C7" s="786"/>
      <c r="D7" s="27" t="s">
        <v>201</v>
      </c>
      <c r="E7" s="12"/>
      <c r="F7" s="12"/>
      <c r="G7" s="12"/>
      <c r="H7" s="12"/>
      <c r="I7" s="295"/>
      <c r="J7" s="776"/>
      <c r="K7" s="792"/>
      <c r="L7" s="791"/>
    </row>
    <row r="8" spans="1:31" s="2" customFormat="1" ht="14.25" customHeight="1" thickBot="1" x14ac:dyDescent="0.25">
      <c r="A8" s="22"/>
      <c r="B8" s="784"/>
      <c r="C8" s="786"/>
      <c r="D8" s="297" t="s">
        <v>202</v>
      </c>
      <c r="E8" s="13" t="e">
        <f>E6/E7</f>
        <v>#DIV/0!</v>
      </c>
      <c r="F8" s="13" t="e">
        <f>F6/F7</f>
        <v>#DIV/0!</v>
      </c>
      <c r="G8" s="13" t="e">
        <f>G6/G7</f>
        <v>#DIV/0!</v>
      </c>
      <c r="H8" s="13" t="e">
        <f>H6/H7</f>
        <v>#DIV/0!</v>
      </c>
      <c r="I8" s="294" t="e">
        <f>I6/I7</f>
        <v>#DIV/0!</v>
      </c>
      <c r="J8" s="777"/>
      <c r="K8" s="792"/>
      <c r="L8" s="791"/>
    </row>
    <row r="9" spans="1:31" s="2" customFormat="1" x14ac:dyDescent="0.2">
      <c r="A9" s="22"/>
      <c r="B9" s="784"/>
      <c r="C9" s="786"/>
      <c r="D9" s="27" t="s">
        <v>203</v>
      </c>
      <c r="E9" s="12"/>
      <c r="F9" s="12"/>
      <c r="G9" s="12"/>
      <c r="H9" s="12"/>
      <c r="I9" s="12"/>
      <c r="J9" s="19"/>
      <c r="K9" s="790"/>
      <c r="L9" s="791"/>
    </row>
    <row r="10" spans="1:31" s="2" customFormat="1" x14ac:dyDescent="0.2">
      <c r="A10" s="22"/>
      <c r="B10" s="784"/>
      <c r="C10" s="786"/>
      <c r="D10" s="27" t="s">
        <v>204</v>
      </c>
      <c r="E10" s="12"/>
      <c r="F10" s="12"/>
      <c r="G10" s="12"/>
      <c r="H10" s="12"/>
      <c r="I10" s="12"/>
      <c r="J10" s="68"/>
      <c r="K10" s="790"/>
      <c r="L10" s="791"/>
    </row>
    <row r="11" spans="1:31" s="2" customFormat="1" ht="14.25" customHeight="1" x14ac:dyDescent="0.2">
      <c r="A11" s="22"/>
      <c r="B11" s="784"/>
      <c r="C11" s="787"/>
      <c r="D11" s="297" t="s">
        <v>205</v>
      </c>
      <c r="E11" s="13" t="e">
        <f>E9/E10</f>
        <v>#DIV/0!</v>
      </c>
      <c r="F11" s="13" t="e">
        <f>F9/F10</f>
        <v>#DIV/0!</v>
      </c>
      <c r="G11" s="13" t="e">
        <f>G9/G10</f>
        <v>#DIV/0!</v>
      </c>
      <c r="H11" s="13" t="e">
        <f>H9/H10</f>
        <v>#DIV/0!</v>
      </c>
      <c r="I11" s="62" t="e">
        <f>I9/I10</f>
        <v>#DIV/0!</v>
      </c>
      <c r="J11" s="69"/>
      <c r="K11" s="793"/>
      <c r="L11" s="794"/>
    </row>
    <row r="12" spans="1:31" s="2" customFormat="1" ht="11.25" customHeight="1" x14ac:dyDescent="0.2">
      <c r="A12" s="22"/>
      <c r="B12" s="784"/>
      <c r="C12" s="785" t="s">
        <v>206</v>
      </c>
      <c r="D12" s="27" t="s">
        <v>198</v>
      </c>
      <c r="E12" s="12"/>
      <c r="F12" s="12"/>
      <c r="G12" s="12"/>
      <c r="H12" s="12"/>
      <c r="I12" s="12"/>
      <c r="J12" s="66"/>
      <c r="K12" s="795"/>
      <c r="L12" s="796"/>
      <c r="M12" s="3"/>
      <c r="N12" s="3"/>
      <c r="O12" s="3"/>
      <c r="P12" s="3"/>
    </row>
    <row r="13" spans="1:31" s="2" customFormat="1" ht="11.25" customHeight="1" thickBot="1" x14ac:dyDescent="0.25">
      <c r="A13" s="22"/>
      <c r="B13" s="784"/>
      <c r="C13" s="786"/>
      <c r="D13" s="27" t="s">
        <v>199</v>
      </c>
      <c r="E13" s="12"/>
      <c r="F13" s="12"/>
      <c r="G13" s="12"/>
      <c r="H13" s="12"/>
      <c r="I13" s="12"/>
      <c r="J13" s="67"/>
      <c r="K13" s="797"/>
      <c r="L13" s="780"/>
      <c r="M13" s="3"/>
      <c r="N13" s="3"/>
      <c r="O13" s="3"/>
      <c r="P13" s="3"/>
    </row>
    <row r="14" spans="1:31" s="2" customFormat="1" ht="11.25" customHeight="1" x14ac:dyDescent="0.2">
      <c r="A14" s="22"/>
      <c r="B14" s="784"/>
      <c r="C14" s="786"/>
      <c r="D14" s="27" t="s">
        <v>207</v>
      </c>
      <c r="E14" s="12"/>
      <c r="F14" s="12"/>
      <c r="G14" s="12"/>
      <c r="H14" s="12"/>
      <c r="I14" s="295"/>
      <c r="J14" s="775" t="e">
        <f>AVERAGE(E16:I16)</f>
        <v>#DIV/0!</v>
      </c>
      <c r="K14" s="779"/>
      <c r="L14" s="780"/>
      <c r="P14" s="3"/>
    </row>
    <row r="15" spans="1:31" s="2" customFormat="1" ht="11.25" customHeight="1" x14ac:dyDescent="0.2">
      <c r="A15" s="22"/>
      <c r="B15" s="784"/>
      <c r="C15" s="786"/>
      <c r="D15" s="27" t="s">
        <v>208</v>
      </c>
      <c r="E15" s="12"/>
      <c r="F15" s="12"/>
      <c r="G15" s="12"/>
      <c r="H15" s="12"/>
      <c r="I15" s="295"/>
      <c r="J15" s="776"/>
      <c r="K15" s="779"/>
      <c r="L15" s="780"/>
      <c r="P15" s="3"/>
    </row>
    <row r="16" spans="1:31" s="2" customFormat="1" ht="11.25" customHeight="1" thickBot="1" x14ac:dyDescent="0.25">
      <c r="A16" s="22"/>
      <c r="B16" s="784"/>
      <c r="C16" s="786"/>
      <c r="D16" s="297" t="s">
        <v>209</v>
      </c>
      <c r="E16" s="13" t="e">
        <f>E14/E15</f>
        <v>#DIV/0!</v>
      </c>
      <c r="F16" s="13" t="e">
        <f>F14/F15</f>
        <v>#DIV/0!</v>
      </c>
      <c r="G16" s="13" t="e">
        <f>G14/G15</f>
        <v>#DIV/0!</v>
      </c>
      <c r="H16" s="13" t="e">
        <f>H14/H15</f>
        <v>#DIV/0!</v>
      </c>
      <c r="I16" s="294" t="e">
        <f>I14/I15</f>
        <v>#DIV/0!</v>
      </c>
      <c r="J16" s="777"/>
      <c r="K16" s="779"/>
      <c r="L16" s="780"/>
      <c r="P16" s="3"/>
    </row>
    <row r="17" spans="1:16" s="2" customFormat="1" ht="11.25" customHeight="1" x14ac:dyDescent="0.2">
      <c r="A17" s="22"/>
      <c r="B17" s="784"/>
      <c r="C17" s="786"/>
      <c r="D17" s="27" t="s">
        <v>210</v>
      </c>
      <c r="E17" s="12"/>
      <c r="F17" s="12"/>
      <c r="G17" s="12"/>
      <c r="H17" s="12"/>
      <c r="I17" s="12"/>
      <c r="J17" s="19"/>
      <c r="K17" s="388"/>
      <c r="L17" s="752"/>
    </row>
    <row r="18" spans="1:16" s="2" customFormat="1" ht="11.25" customHeight="1" x14ac:dyDescent="0.2">
      <c r="A18" s="22"/>
      <c r="B18" s="784"/>
      <c r="C18" s="786"/>
      <c r="D18" s="27" t="s">
        <v>211</v>
      </c>
      <c r="E18" s="12"/>
      <c r="F18" s="12"/>
      <c r="G18" s="12"/>
      <c r="H18" s="12"/>
      <c r="I18" s="12"/>
      <c r="J18" s="68"/>
      <c r="K18" s="388"/>
      <c r="L18" s="752"/>
    </row>
    <row r="19" spans="1:16" s="2" customFormat="1" ht="11.25" customHeight="1" x14ac:dyDescent="0.2">
      <c r="A19" s="22"/>
      <c r="B19" s="784"/>
      <c r="C19" s="787"/>
      <c r="D19" s="297" t="s">
        <v>212</v>
      </c>
      <c r="E19" s="13" t="e">
        <f>E17/E18</f>
        <v>#DIV/0!</v>
      </c>
      <c r="F19" s="13" t="e">
        <f>F17/F18</f>
        <v>#DIV/0!</v>
      </c>
      <c r="G19" s="13" t="e">
        <f>G17/G18</f>
        <v>#DIV/0!</v>
      </c>
      <c r="H19" s="13" t="e">
        <f>H17/H18</f>
        <v>#DIV/0!</v>
      </c>
      <c r="I19" s="62" t="e">
        <f>I17/I18</f>
        <v>#DIV/0!</v>
      </c>
      <c r="J19" s="69"/>
      <c r="K19" s="391"/>
      <c r="L19" s="768"/>
    </row>
    <row r="20" spans="1:16" s="2" customFormat="1" ht="6.75" customHeight="1" x14ac:dyDescent="0.2">
      <c r="A20" s="22"/>
      <c r="B20" s="28"/>
      <c r="C20" s="29"/>
      <c r="D20" s="30"/>
      <c r="E20" s="14"/>
      <c r="F20" s="14"/>
      <c r="G20" s="14"/>
      <c r="H20" s="14"/>
      <c r="I20" s="64"/>
      <c r="J20" s="20"/>
      <c r="K20" s="16"/>
      <c r="L20" s="17"/>
    </row>
    <row r="21" spans="1:16" s="2" customFormat="1" ht="11.25" customHeight="1" x14ac:dyDescent="0.2">
      <c r="A21" s="22"/>
      <c r="B21" s="770" t="s">
        <v>213</v>
      </c>
      <c r="C21" s="771"/>
      <c r="D21" s="27" t="s">
        <v>198</v>
      </c>
      <c r="E21" s="15">
        <f t="array" ref="E21">SUM(IF($D4:$D20="志願者数",$E4:$E20,0))</f>
        <v>0</v>
      </c>
      <c r="F21" s="15">
        <f t="array" ref="F21">SUM(IF($D4:$D20="志願者数",$F4:$F20,0))</f>
        <v>0</v>
      </c>
      <c r="G21" s="15">
        <f t="array" ref="G21">SUM(IF($D4:$D20="志願者数",$G4:$G20,0))</f>
        <v>0</v>
      </c>
      <c r="H21" s="15">
        <f t="array" ref="H21">SUM(IF($D4:$D20="志願者数",$H4:$H20,0))</f>
        <v>0</v>
      </c>
      <c r="I21" s="63">
        <f t="array" ref="I21">SUM(IF($D4:$D20="志願者数",$I4:$I20,0))</f>
        <v>0</v>
      </c>
      <c r="J21" s="70"/>
      <c r="K21" s="385"/>
      <c r="L21" s="774"/>
    </row>
    <row r="22" spans="1:16" s="2" customFormat="1" ht="11.25" customHeight="1" thickBot="1" x14ac:dyDescent="0.25">
      <c r="A22" s="22"/>
      <c r="B22" s="747"/>
      <c r="C22" s="772"/>
      <c r="D22" s="27" t="s">
        <v>199</v>
      </c>
      <c r="E22" s="15">
        <f t="array" ref="E22">SUM(IF($D4:$D20="合格者数",$E4:$E20,0))</f>
        <v>0</v>
      </c>
      <c r="F22" s="15">
        <f t="array" ref="F22">SUM(IF($D4:$D20="合格者数",$F4:$F20,0))</f>
        <v>0</v>
      </c>
      <c r="G22" s="15">
        <f t="array" ref="G22">SUM(IF($D4:$D20="合格者数",$G4:$G20,0))</f>
        <v>0</v>
      </c>
      <c r="H22" s="15">
        <f t="array" ref="H22">SUM(IF($D4:$D20="合格者数",$H4:$H20,0))</f>
        <v>0</v>
      </c>
      <c r="I22" s="63">
        <f t="array" ref="I22">SUM(IF($D4:$D20="合格者数",$I4:$I20,0))</f>
        <v>0</v>
      </c>
      <c r="J22" s="71"/>
      <c r="K22" s="388"/>
      <c r="L22" s="752"/>
    </row>
    <row r="23" spans="1:16" s="2" customFormat="1" ht="11.25" customHeight="1" x14ac:dyDescent="0.2">
      <c r="A23" s="22"/>
      <c r="B23" s="747"/>
      <c r="C23" s="772"/>
      <c r="D23" s="27" t="s">
        <v>214</v>
      </c>
      <c r="E23" s="278">
        <f t="array" ref="E23">SUM(IF($D4:$D20="入学者数(A)",E4:E20,0),IF($D4:$D20="入学者数(E)",E4:E20,0))</f>
        <v>0</v>
      </c>
      <c r="F23" s="278">
        <f t="array" ref="F23">SUM(IF($D4:$D20="入学者数(A)",F4:F20,0),IF($D4:$D20="入学者数(E)",F4:F20,0))</f>
        <v>0</v>
      </c>
      <c r="G23" s="278">
        <f t="array" ref="G23">SUM(IF($D4:$D20="入学者数(A)",G4:G20,0),IF($D4:$D20="入学者数(E)",G4:G20,0))</f>
        <v>0</v>
      </c>
      <c r="H23" s="278">
        <f t="array" ref="H23">SUM(IF($D4:$D20="入学者数(A)",H4:H20,0),IF($D4:$D20="入学者数(E)",H4:H20,0))</f>
        <v>0</v>
      </c>
      <c r="I23" s="296">
        <f t="array" ref="I23">SUM(IF($D4:$D20="入学者数(A)",I4:I20,0),IF($D4:$D20="入学者数(E)",I4:I20,0))</f>
        <v>0</v>
      </c>
      <c r="J23" s="775" t="e">
        <f>AVERAGE(E25:I25)</f>
        <v>#DIV/0!</v>
      </c>
      <c r="K23" s="751"/>
      <c r="L23" s="752"/>
    </row>
    <row r="24" spans="1:16" s="2" customFormat="1" ht="11.25" customHeight="1" x14ac:dyDescent="0.2">
      <c r="A24" s="22"/>
      <c r="B24" s="747"/>
      <c r="C24" s="772"/>
      <c r="D24" s="27" t="s">
        <v>215</v>
      </c>
      <c r="E24" s="278">
        <f t="array" ref="E24">SUM(IF($D4:$D20="入学定員(B)",E4:E20,0),IF($D4:$D20="入学定員(F)",E4:E20,0))</f>
        <v>0</v>
      </c>
      <c r="F24" s="278">
        <f t="array" ref="F24">SUM(IF($D4:$D20="入学定員(B)",F4:F20,0),IF($D4:$D20="入学定員(F)",F4:F20,0))</f>
        <v>0</v>
      </c>
      <c r="G24" s="278">
        <f t="array" ref="G24">SUM(IF($D4:$D20="入学定員(B)",G4:G20,0),IF($D4:$D20="入学定員(F)",G4:G20,0))</f>
        <v>0</v>
      </c>
      <c r="H24" s="278">
        <f t="array" ref="H24">SUM(IF($D4:$D20="入学定員(B)",H4:H20,0),IF($D4:$D20="入学定員(F)",H4:H20,0))</f>
        <v>0</v>
      </c>
      <c r="I24" s="296">
        <f t="array" ref="I24">SUM(IF($D4:$D20="入学定員(B)",I4:I20,0),IF($D4:$D20="入学定員(F)",I4:I20,0))</f>
        <v>0</v>
      </c>
      <c r="J24" s="776"/>
      <c r="K24" s="751"/>
      <c r="L24" s="752"/>
    </row>
    <row r="25" spans="1:16" s="2" customFormat="1" ht="11.25" customHeight="1" thickBot="1" x14ac:dyDescent="0.25">
      <c r="A25" s="22"/>
      <c r="B25" s="747"/>
      <c r="C25" s="772"/>
      <c r="D25" s="298" t="s">
        <v>216</v>
      </c>
      <c r="E25" s="13" t="e">
        <f>E23/E24</f>
        <v>#DIV/0!</v>
      </c>
      <c r="F25" s="13" t="e">
        <f>F23/F24</f>
        <v>#DIV/0!</v>
      </c>
      <c r="G25" s="13" t="e">
        <f>G23/G24</f>
        <v>#DIV/0!</v>
      </c>
      <c r="H25" s="13" t="e">
        <f>H23/H24</f>
        <v>#DIV/0!</v>
      </c>
      <c r="I25" s="294" t="e">
        <f>I23/I24</f>
        <v>#DIV/0!</v>
      </c>
      <c r="J25" s="777"/>
      <c r="K25" s="751"/>
      <c r="L25" s="752"/>
    </row>
    <row r="26" spans="1:16" s="2" customFormat="1" ht="11.25" customHeight="1" x14ac:dyDescent="0.2">
      <c r="A26" s="22"/>
      <c r="B26" s="747"/>
      <c r="C26" s="772"/>
      <c r="D26" s="27" t="s">
        <v>217</v>
      </c>
      <c r="E26" s="278">
        <f t="array" ref="E26">SUM(IF($D4:$D20="在籍学生数(C)",E4:E20,0),IF($D4:$D20="在籍学生数（G)",E4:E20,0))</f>
        <v>0</v>
      </c>
      <c r="F26" s="278">
        <f t="array" ref="F26">SUM(IF($D4:$D20="在籍学生数(C)",F4:F20,0),IF($D4:$D20="在籍学生数（G)",F4:F20,0))</f>
        <v>0</v>
      </c>
      <c r="G26" s="278">
        <f t="array" ref="G26">SUM(IF($D4:$D20="在籍学生数(C)",G4:G20,0),IF($D4:$D20="在籍学生数（G)",G4:G20,0))</f>
        <v>0</v>
      </c>
      <c r="H26" s="278">
        <f t="array" ref="H26">SUM(IF($D4:$D20="在籍学生数(C)",H4:H20,0),IF($D4:$D20="在籍学生数（G)",H4:H20,0))</f>
        <v>0</v>
      </c>
      <c r="I26" s="278">
        <f t="array" ref="I26">SUM(IF($D4:$D20="在籍学生数(C)",I4:I20,0),IF($D4:$D20="在籍学生数（G)",I4:I20,0))</f>
        <v>0</v>
      </c>
      <c r="J26" s="18"/>
      <c r="K26" s="388"/>
      <c r="L26" s="752"/>
    </row>
    <row r="27" spans="1:16" s="2" customFormat="1" ht="11.25" customHeight="1" x14ac:dyDescent="0.2">
      <c r="A27" s="22"/>
      <c r="B27" s="747"/>
      <c r="C27" s="772"/>
      <c r="D27" s="27" t="s">
        <v>218</v>
      </c>
      <c r="E27" s="278">
        <f t="array" ref="E27">SUM(IF($D4:$D20="収容定員(D)",E4:E20,0),IF($D4:$D20="収容定員(H)",E4:E20,0))</f>
        <v>0</v>
      </c>
      <c r="F27" s="278">
        <f t="array" ref="F27">SUM(IF($D4:$D20="収容定員(D)",F4:F20,0),IF($D4:$D20="収容定員(H)",F4:F20,0))</f>
        <v>0</v>
      </c>
      <c r="G27" s="278">
        <f t="array" ref="G27">SUM(IF($D4:$D20="収容定員(D)",G4:G20,0),IF($D4:$D20="収容定員(H)",G4:G20,0))</f>
        <v>0</v>
      </c>
      <c r="H27" s="278">
        <f t="array" ref="H27">SUM(IF($D4:$D20="収容定員(D)",H4:H20,0),IF($D4:$D20="収容定員(H)",H4:H20,0))</f>
        <v>0</v>
      </c>
      <c r="I27" s="278">
        <f t="array" ref="I27">SUM(IF($D4:$D20="収容定員(D)",I4:I20,0),IF($D4:$D20="収容定員(H)",I4:I20,0))</f>
        <v>0</v>
      </c>
      <c r="J27" s="72"/>
      <c r="K27" s="388"/>
      <c r="L27" s="752"/>
    </row>
    <row r="28" spans="1:16" s="2" customFormat="1" ht="11.25" customHeight="1" thickBot="1" x14ac:dyDescent="0.25">
      <c r="A28" s="22"/>
      <c r="B28" s="749"/>
      <c r="C28" s="773"/>
      <c r="D28" s="299" t="s">
        <v>219</v>
      </c>
      <c r="E28" s="245" t="e">
        <f>E26/E27</f>
        <v>#DIV/0!</v>
      </c>
      <c r="F28" s="245" t="e">
        <f>F26/F27</f>
        <v>#DIV/0!</v>
      </c>
      <c r="G28" s="245" t="e">
        <f>G26/G27</f>
        <v>#DIV/0!</v>
      </c>
      <c r="H28" s="245" t="e">
        <f>H26/H27</f>
        <v>#DIV/0!</v>
      </c>
      <c r="I28" s="246" t="e">
        <f>I26/I27</f>
        <v>#DIV/0!</v>
      </c>
      <c r="J28" s="71"/>
      <c r="K28" s="778"/>
      <c r="L28" s="755"/>
    </row>
    <row r="29" spans="1:16" x14ac:dyDescent="0.2">
      <c r="A29" s="21"/>
      <c r="B29" s="21"/>
      <c r="C29" s="21"/>
      <c r="D29" s="21"/>
      <c r="E29" s="21"/>
      <c r="F29" s="21"/>
      <c r="G29" s="21"/>
      <c r="H29" s="21"/>
      <c r="I29" s="21"/>
      <c r="J29" s="21"/>
      <c r="K29" s="21"/>
      <c r="L29" s="21"/>
    </row>
    <row r="30" spans="1:16" ht="13.8" thickBot="1" x14ac:dyDescent="0.25">
      <c r="A30" s="21"/>
      <c r="B30" s="21" t="s">
        <v>220</v>
      </c>
      <c r="C30" s="21"/>
      <c r="D30" s="21"/>
      <c r="E30" s="21"/>
      <c r="F30" s="21"/>
      <c r="G30" s="21"/>
      <c r="H30" s="21"/>
      <c r="I30" s="21"/>
      <c r="J30" s="21"/>
      <c r="K30" s="21"/>
      <c r="L30" s="21"/>
    </row>
    <row r="31" spans="1:16" s="2" customFormat="1" ht="69.75" customHeight="1" thickBot="1" x14ac:dyDescent="0.25">
      <c r="A31" s="22"/>
      <c r="B31" s="56" t="s">
        <v>190</v>
      </c>
      <c r="C31" s="59" t="s">
        <v>191</v>
      </c>
      <c r="D31" s="60" t="s">
        <v>192</v>
      </c>
      <c r="E31" s="31" t="s">
        <v>193</v>
      </c>
      <c r="F31" s="31" t="s">
        <v>193</v>
      </c>
      <c r="G31" s="31" t="s">
        <v>193</v>
      </c>
      <c r="H31" s="31" t="s">
        <v>193</v>
      </c>
      <c r="I31" s="61" t="s">
        <v>193</v>
      </c>
      <c r="J31" s="756" t="s">
        <v>195</v>
      </c>
      <c r="K31" s="756"/>
      <c r="L31" s="757"/>
    </row>
    <row r="32" spans="1:16" s="2" customFormat="1" ht="11.25" customHeight="1" x14ac:dyDescent="0.2">
      <c r="A32" s="22"/>
      <c r="B32" s="758" t="s">
        <v>221</v>
      </c>
      <c r="C32" s="761" t="s">
        <v>222</v>
      </c>
      <c r="D32" s="82" t="s">
        <v>223</v>
      </c>
      <c r="E32" s="83"/>
      <c r="F32" s="83"/>
      <c r="G32" s="83"/>
      <c r="H32" s="83"/>
      <c r="I32" s="83"/>
      <c r="J32" s="764"/>
      <c r="K32" s="765"/>
      <c r="L32" s="766"/>
      <c r="M32" s="3"/>
      <c r="N32" s="3"/>
      <c r="O32" s="3"/>
      <c r="P32" s="3"/>
    </row>
    <row r="33" spans="1:16" s="2" customFormat="1" ht="11.25" customHeight="1" x14ac:dyDescent="0.2">
      <c r="A33" s="22"/>
      <c r="B33" s="759"/>
      <c r="C33" s="762"/>
      <c r="D33" s="84" t="s">
        <v>224</v>
      </c>
      <c r="E33" s="85"/>
      <c r="F33" s="85"/>
      <c r="G33" s="85"/>
      <c r="H33" s="85"/>
      <c r="I33" s="85"/>
      <c r="J33" s="751"/>
      <c r="K33" s="389"/>
      <c r="L33" s="752"/>
      <c r="M33" s="3"/>
      <c r="N33" s="3"/>
      <c r="O33" s="3"/>
      <c r="P33" s="3"/>
    </row>
    <row r="34" spans="1:16" s="2" customFormat="1" ht="11.25" customHeight="1" x14ac:dyDescent="0.2">
      <c r="A34" s="22"/>
      <c r="B34" s="759"/>
      <c r="C34" s="762"/>
      <c r="D34" s="86" t="s">
        <v>225</v>
      </c>
      <c r="E34" s="87"/>
      <c r="F34" s="87"/>
      <c r="G34" s="87"/>
      <c r="H34" s="87"/>
      <c r="I34" s="87"/>
      <c r="J34" s="751"/>
      <c r="K34" s="389"/>
      <c r="L34" s="752"/>
      <c r="P34" s="3"/>
    </row>
    <row r="35" spans="1:16" s="2" customFormat="1" ht="11.25" customHeight="1" x14ac:dyDescent="0.2">
      <c r="A35" s="22"/>
      <c r="B35" s="759"/>
      <c r="C35" s="762"/>
      <c r="D35" s="57" t="s">
        <v>226</v>
      </c>
      <c r="E35" s="58"/>
      <c r="F35" s="58"/>
      <c r="G35" s="58"/>
      <c r="H35" s="58"/>
      <c r="I35" s="58"/>
      <c r="J35" s="751"/>
      <c r="K35" s="389"/>
      <c r="L35" s="752"/>
      <c r="P35" s="3"/>
    </row>
    <row r="36" spans="1:16" s="2" customFormat="1" ht="11.25" customHeight="1" x14ac:dyDescent="0.2">
      <c r="A36" s="22"/>
      <c r="B36" s="759"/>
      <c r="C36" s="762"/>
      <c r="D36" s="80" t="s">
        <v>227</v>
      </c>
      <c r="E36" s="81"/>
      <c r="F36" s="81"/>
      <c r="G36" s="81"/>
      <c r="H36" s="81"/>
      <c r="I36" s="81"/>
      <c r="J36" s="751"/>
      <c r="K36" s="389"/>
      <c r="L36" s="752"/>
      <c r="P36" s="3"/>
    </row>
    <row r="37" spans="1:16" s="2" customFormat="1" ht="11.25" customHeight="1" x14ac:dyDescent="0.2">
      <c r="A37" s="22"/>
      <c r="B37" s="759"/>
      <c r="C37" s="763"/>
      <c r="D37" s="88" t="s">
        <v>228</v>
      </c>
      <c r="E37" s="89"/>
      <c r="F37" s="89"/>
      <c r="G37" s="89"/>
      <c r="H37" s="89"/>
      <c r="I37" s="89"/>
      <c r="J37" s="767"/>
      <c r="K37" s="392"/>
      <c r="L37" s="768"/>
      <c r="P37" s="3"/>
    </row>
    <row r="38" spans="1:16" s="2" customFormat="1" ht="11.25" customHeight="1" x14ac:dyDescent="0.2">
      <c r="A38" s="22"/>
      <c r="B38" s="759"/>
      <c r="C38" s="762" t="s">
        <v>229</v>
      </c>
      <c r="D38" s="86" t="s">
        <v>223</v>
      </c>
      <c r="E38" s="87"/>
      <c r="F38" s="87"/>
      <c r="G38" s="87"/>
      <c r="H38" s="87"/>
      <c r="I38" s="87"/>
      <c r="J38" s="751"/>
      <c r="K38" s="389"/>
      <c r="L38" s="752"/>
      <c r="M38" s="3"/>
      <c r="N38" s="3"/>
      <c r="O38" s="3"/>
      <c r="P38" s="3"/>
    </row>
    <row r="39" spans="1:16" s="2" customFormat="1" ht="11.25" customHeight="1" x14ac:dyDescent="0.2">
      <c r="A39" s="22"/>
      <c r="B39" s="759"/>
      <c r="C39" s="762"/>
      <c r="D39" s="57" t="s">
        <v>224</v>
      </c>
      <c r="E39" s="58"/>
      <c r="F39" s="58"/>
      <c r="G39" s="58"/>
      <c r="H39" s="58"/>
      <c r="I39" s="58"/>
      <c r="J39" s="751"/>
      <c r="K39" s="389"/>
      <c r="L39" s="752"/>
      <c r="M39" s="3"/>
      <c r="N39" s="3"/>
      <c r="O39" s="3"/>
      <c r="P39" s="3"/>
    </row>
    <row r="40" spans="1:16" s="2" customFormat="1" ht="11.25" customHeight="1" x14ac:dyDescent="0.2">
      <c r="A40" s="22"/>
      <c r="B40" s="759"/>
      <c r="C40" s="762"/>
      <c r="D40" s="80" t="s">
        <v>225</v>
      </c>
      <c r="E40" s="81"/>
      <c r="F40" s="81"/>
      <c r="G40" s="81"/>
      <c r="H40" s="81"/>
      <c r="I40" s="81"/>
      <c r="J40" s="751"/>
      <c r="K40" s="389"/>
      <c r="L40" s="752"/>
      <c r="P40" s="3"/>
    </row>
    <row r="41" spans="1:16" s="2" customFormat="1" ht="11.25" customHeight="1" x14ac:dyDescent="0.2">
      <c r="A41" s="22"/>
      <c r="B41" s="759"/>
      <c r="C41" s="762"/>
      <c r="D41" s="88" t="s">
        <v>226</v>
      </c>
      <c r="E41" s="89"/>
      <c r="F41" s="89"/>
      <c r="G41" s="89"/>
      <c r="H41" s="89"/>
      <c r="I41" s="89"/>
      <c r="J41" s="751"/>
      <c r="K41" s="389"/>
      <c r="L41" s="752"/>
      <c r="P41" s="3"/>
    </row>
    <row r="42" spans="1:16" s="2" customFormat="1" ht="11.25" customHeight="1" x14ac:dyDescent="0.2">
      <c r="A42" s="22"/>
      <c r="B42" s="759"/>
      <c r="C42" s="762"/>
      <c r="D42" s="92" t="s">
        <v>227</v>
      </c>
      <c r="E42" s="93"/>
      <c r="F42" s="93"/>
      <c r="G42" s="93"/>
      <c r="H42" s="93"/>
      <c r="I42" s="93"/>
      <c r="J42" s="751"/>
      <c r="K42" s="389"/>
      <c r="L42" s="752"/>
      <c r="P42" s="3"/>
    </row>
    <row r="43" spans="1:16" s="2" customFormat="1" ht="11.25" customHeight="1" thickBot="1" x14ac:dyDescent="0.25">
      <c r="A43" s="22"/>
      <c r="B43" s="760"/>
      <c r="C43" s="769"/>
      <c r="D43" s="90" t="s">
        <v>228</v>
      </c>
      <c r="E43" s="91"/>
      <c r="F43" s="91"/>
      <c r="G43" s="91"/>
      <c r="H43" s="91"/>
      <c r="I43" s="91"/>
      <c r="J43" s="753"/>
      <c r="K43" s="754"/>
      <c r="L43" s="755"/>
      <c r="P43" s="3"/>
    </row>
    <row r="44" spans="1:16" s="2" customFormat="1" ht="6.75" customHeight="1" thickBot="1" x14ac:dyDescent="0.25">
      <c r="A44" s="22"/>
      <c r="B44" s="32"/>
      <c r="C44" s="33"/>
      <c r="D44" s="34"/>
      <c r="E44" s="35"/>
      <c r="F44" s="35"/>
      <c r="G44" s="36"/>
      <c r="H44" s="35"/>
      <c r="I44" s="37"/>
      <c r="J44" s="38"/>
      <c r="K44" s="39"/>
      <c r="L44" s="40"/>
      <c r="P44" s="3"/>
    </row>
    <row r="45" spans="1:16" s="2" customFormat="1" ht="11.25" customHeight="1" x14ac:dyDescent="0.2">
      <c r="A45" s="22"/>
      <c r="B45" s="745" t="s">
        <v>213</v>
      </c>
      <c r="C45" s="746"/>
      <c r="D45" s="82" t="s">
        <v>223</v>
      </c>
      <c r="E45" s="19">
        <f t="array" ref="E45">SUM(IF($D32:$D44="入学者数（２年次）",$E32:$E44,0))</f>
        <v>0</v>
      </c>
      <c r="F45" s="19">
        <f t="array" ref="F45">SUM(IF($D32:$D44="入学者数（２年次）",$F32:$F44,0))</f>
        <v>0</v>
      </c>
      <c r="G45" s="19">
        <f t="array" ref="G45">SUM(IF($D32:$D44="入学者数（２年次）",$G32:$G44,0))</f>
        <v>0</v>
      </c>
      <c r="H45" s="19">
        <f t="array" ref="H45">SUM(IF($D32:$D44="入学者数（２年次）",$H32:$H44,0))</f>
        <v>0</v>
      </c>
      <c r="I45" s="19">
        <f t="array" ref="I45">SUM(IF($D32:$D44="入学者数（２年次）",$I32:$I44,0))</f>
        <v>0</v>
      </c>
      <c r="J45" s="751"/>
      <c r="K45" s="389"/>
      <c r="L45" s="752"/>
    </row>
    <row r="46" spans="1:16" s="2" customFormat="1" ht="11.25" customHeight="1" x14ac:dyDescent="0.2">
      <c r="A46" s="22"/>
      <c r="B46" s="747"/>
      <c r="C46" s="748"/>
      <c r="D46" s="84" t="s">
        <v>224</v>
      </c>
      <c r="E46" s="94">
        <f t="array" ref="E46">SUM(IF($D32:$D44="入学定員（２年次）",$E32:$E44,0))</f>
        <v>0</v>
      </c>
      <c r="F46" s="94">
        <f t="array" ref="F46">SUM(IF($D32:$D44="入学定員（２年次）",$F32:$F44,0))</f>
        <v>0</v>
      </c>
      <c r="G46" s="94">
        <f t="array" ref="G46">SUM(IF($D32:$D44="入学定員（２年次）",$G32:$G44,0))</f>
        <v>0</v>
      </c>
      <c r="H46" s="94">
        <f t="array" ref="H46">SUM(IF($D32:$D44="入学定員（２年次）",$H32:$H44,0))</f>
        <v>0</v>
      </c>
      <c r="I46" s="95">
        <f t="array" ref="I46">SUM(IF($D32:$D44="入学定員（２年次）",$I32:$I44,0))</f>
        <v>0</v>
      </c>
      <c r="J46" s="751"/>
      <c r="K46" s="389"/>
      <c r="L46" s="752"/>
    </row>
    <row r="47" spans="1:16" s="2" customFormat="1" ht="11.25" customHeight="1" x14ac:dyDescent="0.2">
      <c r="A47" s="22"/>
      <c r="B47" s="747"/>
      <c r="C47" s="748"/>
      <c r="D47" s="86" t="s">
        <v>225</v>
      </c>
      <c r="E47" s="96">
        <f t="array" ref="E47">SUM(IF($D32:$D44="入学者数（３年次）",$E32:$E44,0))</f>
        <v>0</v>
      </c>
      <c r="F47" s="96">
        <f t="array" ref="F47">SUM(IF($D32:$D44="入学者数（３年次）",$F32:$F44,0))</f>
        <v>0</v>
      </c>
      <c r="G47" s="96">
        <f t="array" ref="G47">SUM(IF($D32:$D44="入学者数（３年次）",$G32:$G44,0))</f>
        <v>0</v>
      </c>
      <c r="H47" s="96">
        <f t="array" ref="H47">SUM(IF($D32:$D44="入学者数（３年次）",$H32:$H44,0))</f>
        <v>0</v>
      </c>
      <c r="I47" s="97">
        <f t="array" ref="I47">SUM(IF($D32:$D44="入学者数（３年次）",$I32:$I44,0))</f>
        <v>0</v>
      </c>
      <c r="J47" s="751"/>
      <c r="K47" s="389"/>
      <c r="L47" s="752"/>
    </row>
    <row r="48" spans="1:16" s="2" customFormat="1" ht="11.25" customHeight="1" x14ac:dyDescent="0.2">
      <c r="A48" s="22"/>
      <c r="B48" s="747"/>
      <c r="C48" s="748"/>
      <c r="D48" s="88" t="s">
        <v>226</v>
      </c>
      <c r="E48" s="98">
        <f t="array" ref="E48">SUM(IF($D32:$D44="入学定員（３年次）",$E32:$E44,0))</f>
        <v>0</v>
      </c>
      <c r="F48" s="98">
        <f t="array" ref="F48">SUM(IF($D32:$D44="入学定員（３年次）",$F32:$F44,0))</f>
        <v>0</v>
      </c>
      <c r="G48" s="98">
        <f t="array" ref="G48">SUM(IF($D32:$D44="入学定員（３年次）",$G32:$G44,0))</f>
        <v>0</v>
      </c>
      <c r="H48" s="98">
        <f t="array" ref="H48">SUM(IF($D32:$D44="入学定員（３年次）",$H32:$H44,0))</f>
        <v>0</v>
      </c>
      <c r="I48" s="99">
        <f t="array" ref="I48">SUM(IF($D32:$D44="入学定員（３年次）",$I32:$I44,0))</f>
        <v>0</v>
      </c>
      <c r="J48" s="751"/>
      <c r="K48" s="389"/>
      <c r="L48" s="752"/>
    </row>
    <row r="49" spans="1:29" s="2" customFormat="1" ht="11.25" customHeight="1" x14ac:dyDescent="0.2">
      <c r="A49" s="22"/>
      <c r="B49" s="747"/>
      <c r="C49" s="748"/>
      <c r="D49" s="92" t="s">
        <v>227</v>
      </c>
      <c r="E49" s="100">
        <f t="array" ref="E49">SUM(IF($D32:$D44="入学者数（４年次）",$E32:$E44,0))</f>
        <v>0</v>
      </c>
      <c r="F49" s="100">
        <f t="array" ref="F49">SUM(IF($D32:$D44="入学者数（４年次）",$F32:$F44,0))</f>
        <v>0</v>
      </c>
      <c r="G49" s="100">
        <f t="array" ref="G49">SUM(IF($D32:$D44="入学者数（４年次）",$G32:$G44,0))</f>
        <v>0</v>
      </c>
      <c r="H49" s="100">
        <f t="array" ref="H49">SUM(IF($D32:$D44="入学者数（４年次）",$H32:$H44,0))</f>
        <v>0</v>
      </c>
      <c r="I49" s="101">
        <f t="array" ref="I49">SUM(IF($D32:$D44="入学者数（４年次）",$I32:$I44,0))</f>
        <v>0</v>
      </c>
      <c r="J49" s="751"/>
      <c r="K49" s="389"/>
      <c r="L49" s="752"/>
    </row>
    <row r="50" spans="1:29" s="2" customFormat="1" ht="11.25" customHeight="1" thickBot="1" x14ac:dyDescent="0.25">
      <c r="A50" s="22"/>
      <c r="B50" s="749"/>
      <c r="C50" s="750"/>
      <c r="D50" s="90" t="s">
        <v>228</v>
      </c>
      <c r="E50" s="67">
        <f t="array" ref="E50">SUM(IF($D32:$D44="入学定員（４年次）",$E32:$E44,0))</f>
        <v>0</v>
      </c>
      <c r="F50" s="67">
        <f t="array" ref="F50">SUM(IF($D32:$D44="入学定員（４年次）",$F32:$F44,0))</f>
        <v>0</v>
      </c>
      <c r="G50" s="67">
        <f t="array" ref="G50">SUM(IF($D32:$D44="入学定員（４年次）",$G32:$G44,0))</f>
        <v>0</v>
      </c>
      <c r="H50" s="67">
        <f t="array" ref="H50">SUM(IF($D32:$D44="入学定員（４年次）",$H32:$H44,0))</f>
        <v>0</v>
      </c>
      <c r="I50" s="67">
        <f t="array" ref="I50">SUM(IF($D32:$D44="入学定員（４年次）",$I32:$I44,0))</f>
        <v>0</v>
      </c>
      <c r="J50" s="753"/>
      <c r="K50" s="754"/>
      <c r="L50" s="755"/>
    </row>
    <row r="53" spans="1:29" x14ac:dyDescent="0.2">
      <c r="B53" s="5" t="s">
        <v>135</v>
      </c>
    </row>
    <row r="54" spans="1:29" x14ac:dyDescent="0.2">
      <c r="B54" s="211" t="s">
        <v>230</v>
      </c>
    </row>
    <row r="55" spans="1:29" x14ac:dyDescent="0.2">
      <c r="B55" s="743" t="s">
        <v>231</v>
      </c>
      <c r="C55" s="744"/>
      <c r="D55" s="744"/>
      <c r="E55" s="744"/>
      <c r="F55" s="744"/>
      <c r="G55" s="744"/>
      <c r="H55" s="744"/>
      <c r="I55" s="744"/>
      <c r="J55" s="107"/>
      <c r="K55" s="107"/>
      <c r="L55" s="107"/>
      <c r="M55" s="107"/>
      <c r="N55" s="107"/>
      <c r="O55" s="107"/>
      <c r="P55" s="107"/>
      <c r="Q55" s="107"/>
      <c r="R55" s="107"/>
      <c r="S55" s="107"/>
      <c r="T55" s="107"/>
      <c r="U55" s="107"/>
      <c r="V55" s="107"/>
      <c r="W55" s="107"/>
      <c r="X55" s="107"/>
      <c r="Y55" s="107"/>
      <c r="Z55" s="107"/>
      <c r="AA55" s="107"/>
      <c r="AB55" s="107"/>
      <c r="AC55" s="107"/>
    </row>
    <row r="56" spans="1:29" x14ac:dyDescent="0.2">
      <c r="B56" s="9" t="s">
        <v>232</v>
      </c>
      <c r="C56" s="9"/>
      <c r="D56" s="9"/>
      <c r="E56" s="9"/>
      <c r="F56" s="9"/>
      <c r="G56" s="9"/>
      <c r="H56" s="9"/>
      <c r="I56" s="9"/>
    </row>
    <row r="57" spans="1:29" x14ac:dyDescent="0.2">
      <c r="B57" s="9" t="s">
        <v>233</v>
      </c>
    </row>
    <row r="58" spans="1:29" x14ac:dyDescent="0.2">
      <c r="B58" s="9" t="s">
        <v>234</v>
      </c>
    </row>
    <row r="59" spans="1:29" x14ac:dyDescent="0.2">
      <c r="B59" s="9" t="s">
        <v>235</v>
      </c>
    </row>
    <row r="60" spans="1:29" x14ac:dyDescent="0.2">
      <c r="B60" s="9" t="s">
        <v>236</v>
      </c>
    </row>
    <row r="61" spans="1:29" x14ac:dyDescent="0.2">
      <c r="B61" s="9" t="s">
        <v>237</v>
      </c>
    </row>
    <row r="62" spans="1:29" x14ac:dyDescent="0.2">
      <c r="B62" s="9" t="s">
        <v>238</v>
      </c>
      <c r="C62" s="108"/>
      <c r="D62" s="108"/>
      <c r="E62" s="108"/>
      <c r="F62" s="108"/>
      <c r="G62" s="108"/>
      <c r="H62" s="108"/>
    </row>
    <row r="63" spans="1:29" x14ac:dyDescent="0.2">
      <c r="B63" s="9" t="s">
        <v>239</v>
      </c>
    </row>
    <row r="64" spans="1:29" x14ac:dyDescent="0.2">
      <c r="B64" s="9" t="s">
        <v>240</v>
      </c>
    </row>
    <row r="65" spans="2:2" x14ac:dyDescent="0.2">
      <c r="B65" s="9" t="s">
        <v>241</v>
      </c>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1"/>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70866141732283472" footer="0.31496062992125984"/>
  <pageSetup paperSize="9" scale="67"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a7c9b3-9472-4960-8142-3d04f3f78a86" xsi:nil="true"/>
    <lcf76f155ced4ddcb4097134ff3c332f xmlns="ea7361dd-e132-4279-9ba1-cc7d5d35dc5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8EA85142E00345A0C0960FD3644F70" ma:contentTypeVersion="16" ma:contentTypeDescription="新しいドキュメントを作成します。" ma:contentTypeScope="" ma:versionID="76582c55f39fa081ec6060830597c1d9">
  <xsd:schema xmlns:xsd="http://www.w3.org/2001/XMLSchema" xmlns:xs="http://www.w3.org/2001/XMLSchema" xmlns:p="http://schemas.microsoft.com/office/2006/metadata/properties" xmlns:ns2="ea7361dd-e132-4279-9ba1-cc7d5d35dc54" xmlns:ns3="60a7c9b3-9472-4960-8142-3d04f3f78a86" targetNamespace="http://schemas.microsoft.com/office/2006/metadata/properties" ma:root="true" ma:fieldsID="a61f2a8b16c9cb2bb391dd26dd45ed61" ns2:_="" ns3:_="">
    <xsd:import namespace="ea7361dd-e132-4279-9ba1-cc7d5d35dc54"/>
    <xsd:import namespace="60a7c9b3-9472-4960-8142-3d04f3f78a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361dd-e132-4279-9ba1-cc7d5d35dc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36e0ee3-9f63-456e-92c2-4da6c2905e6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a7c9b3-9472-4960-8142-3d04f3f78a8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55b7752-98b6-4699-b4bf-d07ed5b9106e}" ma:internalName="TaxCatchAll" ma:showField="CatchAllData" ma:web="60a7c9b3-9472-4960-8142-3d04f3f78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A03C3-7D7A-4433-8B0F-12F48CA68F75}">
  <ds:schemaRefs>
    <ds:schemaRef ds:uri="http://www.w3.org/XML/1998/namespace"/>
    <ds:schemaRef ds:uri="http://schemas.microsoft.com/office/2006/documentManagement/types"/>
    <ds:schemaRef ds:uri="http://schemas.openxmlformats.org/package/2006/metadata/core-properties"/>
    <ds:schemaRef ds:uri="http://purl.org/dc/elements/1.1/"/>
    <ds:schemaRef ds:uri="0413b4fc-1cdd-45a2-ab4b-5f41a333adad"/>
    <ds:schemaRef ds:uri="bc63e92f-0972-4ce4-8626-fe53d220d9fd"/>
    <ds:schemaRef ds:uri="http://purl.org/dc/dcmitype/"/>
    <ds:schemaRef ds:uri="http://purl.org/dc/terms/"/>
    <ds:schemaRef ds:uri="http://schemas.microsoft.com/office/infopath/2007/PartnerControls"/>
    <ds:schemaRef ds:uri="http://schemas.microsoft.com/office/2006/metadata/properties"/>
    <ds:schemaRef ds:uri="60a7c9b3-9472-4960-8142-3d04f3f78a86"/>
    <ds:schemaRef ds:uri="ea7361dd-e132-4279-9ba1-cc7d5d35dc54"/>
  </ds:schemaRefs>
</ds:datastoreItem>
</file>

<file path=customXml/itemProps2.xml><?xml version="1.0" encoding="utf-8"?>
<ds:datastoreItem xmlns:ds="http://schemas.openxmlformats.org/officeDocument/2006/customXml" ds:itemID="{C09AEE87-6CE6-4A9D-AF8A-B3D82198C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361dd-e132-4279-9ba1-cc7d5d35dc54"/>
    <ds:schemaRef ds:uri="60a7c9b3-9472-4960-8142-3d04f3f78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807380-8E1A-4709-B8AF-CAEC8A3F7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大学様式１（組織・設備等）</vt:lpstr>
      <vt:lpstr>大学様式２（学生）</vt:lpstr>
      <vt:lpstr>'大学様式１（組織・設備等）'!Print_Area</vt:lpstr>
      <vt:lpstr>'大学様式２（学生）'!Print_Area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2023-03-17T05:49:39Z</dcterms:created>
  <dcterms:modified xsi:type="dcterms:W3CDTF">2025-06-24T05:01:28Z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0x010100B28EA85142E00345A0C0960FD3644F70</vt:lpwstr>
  </property>
  <property fmtid="{D5CDD505-2E9C-101B-9397-08002B2CF9AE}" pid="3" name="MediaServiceImageTags">
    <vt:lpwstr/>
  </property>
</Properties>
</file>